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B875CA75-349D-4A1F-91F0-EB4950D58C70}" xr6:coauthVersionLast="47" xr6:coauthVersionMax="47" xr10:uidLastSave="{00000000-0000-0000-0000-000000000000}"/>
  <bookViews>
    <workbookView xWindow="57480" yWindow="-8370" windowWidth="29040" windowHeight="15840" tabRatio="708" xr2:uid="{00000000-000D-0000-FFFF-FFFF00000000}"/>
  </bookViews>
  <sheets>
    <sheet name="Instructions" sheetId="48" r:id="rId1"/>
    <sheet name="Unit Data from Audit Worksheet" sheetId="1" r:id="rId2"/>
    <sheet name="IMPORT" sheetId="28" state="hidden" r:id="rId3"/>
    <sheet name="Performance  Indicators Print" sheetId="51" r:id="rId4"/>
    <sheet name="sequel interface rules (H)" sheetId="45" state="hidden" r:id="rId5"/>
    <sheet name="Unit Names(H)" sheetId="29" state="hidden" r:id="rId6"/>
  </sheets>
  <externalReferences>
    <externalReference r:id="rId7"/>
  </externalReferences>
  <definedNames>
    <definedName name="_xlnm._FilterDatabase" localSheetId="2" hidden="1">IMPORT!$W$1:$W$464</definedName>
    <definedName name="Audit_Dtl">[1]Database!$AC$3:$AP$413</definedName>
    <definedName name="errorCount" localSheetId="3">#REF!</definedName>
    <definedName name="errorCount">#REF!</definedName>
    <definedName name="ppp" localSheetId="3">#REF!</definedName>
    <definedName name="ppp">#REF!</definedName>
    <definedName name="_xlnm.Print_Area" localSheetId="0">Instructions!$B$1:$B$18</definedName>
    <definedName name="_xlnm.Print_Area" localSheetId="3">'Performance  Indicators Print'!$A$1:$I$14</definedName>
    <definedName name="_xlnm.Print_Area" localSheetId="1">'Unit Data from Audit Worksheet'!#REF!</definedName>
    <definedName name="Print_Selection_Auditor" localSheetId="3">#REF!</definedName>
    <definedName name="Print_Selection_Auditor">#REF!</definedName>
    <definedName name="Print_Selection_Internal" localSheetId="3">#REF!</definedName>
    <definedName name="Print_Selection_Internal">#REF!</definedName>
    <definedName name="_xlnm.Print_Titles" localSheetId="1">'Unit Data from Audit Worksheet'!$5:$5</definedName>
    <definedName name="showError" localSheetId="3">#REF!</definedName>
    <definedName name="showError">#REF!</definedName>
    <definedName name="TD_IMPORT_RANGE" localSheetId="3">#REF!</definedName>
    <definedName name="TD_IMPORT_RANGE">#REF!</definedName>
    <definedName name="Temp">[1]Database!$BF$3:$EG$3</definedName>
    <definedName name="Unit_Names" localSheetId="3">#REF!</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1" l="1"/>
  <c r="F23" i="1"/>
  <c r="F22" i="1"/>
  <c r="F21" i="1"/>
  <c r="F20" i="1"/>
  <c r="G12" i="1"/>
  <c r="D3" i="1"/>
  <c r="E15" i="28"/>
  <c r="E14" i="28" l="1"/>
  <c r="E25" i="1"/>
  <c r="E23" i="1"/>
  <c r="E22" i="1"/>
  <c r="E21" i="1"/>
  <c r="E20" i="1"/>
  <c r="E11" i="28"/>
  <c r="G9" i="1" l="1"/>
  <c r="F8" i="28" s="1"/>
  <c r="G10" i="1"/>
  <c r="F9" i="28" s="1"/>
  <c r="G11" i="1"/>
  <c r="F10" i="28" s="1"/>
  <c r="F11" i="28"/>
  <c r="G8" i="1"/>
  <c r="F7" i="28" s="1"/>
  <c r="A12" i="28" l="1"/>
  <c r="C13" i="28" l="1"/>
  <c r="C14" i="28"/>
  <c r="C15" i="28"/>
  <c r="C16" i="28"/>
  <c r="C12" i="28"/>
  <c r="A13" i="28"/>
  <c r="A14" i="28"/>
  <c r="A15" i="28"/>
  <c r="A16" i="28"/>
  <c r="E13" i="28" l="1"/>
  <c r="L13" i="28" s="1"/>
  <c r="L14" i="28"/>
  <c r="L15" i="28"/>
  <c r="E16" i="28"/>
  <c r="L16" i="28" s="1"/>
  <c r="E12" i="28"/>
  <c r="L12" i="28" s="1"/>
  <c r="F15" i="28" l="1"/>
  <c r="F16" i="28"/>
  <c r="F14" i="28"/>
  <c r="F13" i="28"/>
  <c r="F12" i="28"/>
  <c r="W5" i="28" l="1"/>
  <c r="W4" i="28"/>
  <c r="W11" i="28" l="1"/>
  <c r="C11" i="28"/>
  <c r="A11" i="28"/>
  <c r="W10" i="28" s="1"/>
  <c r="E10" i="28"/>
  <c r="C10" i="28"/>
  <c r="A10" i="28"/>
  <c r="W9" i="28" s="1"/>
  <c r="E9" i="28"/>
  <c r="C9" i="28"/>
  <c r="A9" i="28"/>
  <c r="W8" i="28" s="1"/>
  <c r="E8" i="28"/>
  <c r="C8" i="28"/>
  <c r="A8" i="28"/>
  <c r="W7" i="28" s="1"/>
  <c r="E7" i="28"/>
  <c r="C7" i="28"/>
  <c r="A7" i="28"/>
  <c r="W6" i="28" s="1"/>
  <c r="E2" i="28"/>
  <c r="C2" i="28"/>
  <c r="L17" i="28"/>
  <c r="L7" i="28" l="1"/>
  <c r="X6" i="28" s="1"/>
  <c r="L9" i="28"/>
  <c r="X8" i="28" s="1"/>
  <c r="X11" i="28"/>
  <c r="L10" i="28"/>
  <c r="X9" i="28" s="1"/>
  <c r="L8" i="28"/>
  <c r="X7" i="28" s="1"/>
  <c r="L11" i="28"/>
  <c r="X10" i="28" s="1"/>
  <c r="X4" i="28" l="1"/>
  <c r="W12" i="28"/>
  <c r="X5" i="28"/>
  <c r="Y5" i="28"/>
</calcChain>
</file>

<file path=xl/sharedStrings.xml><?xml version="1.0" encoding="utf-8"?>
<sst xmlns="http://schemas.openxmlformats.org/spreadsheetml/2006/main" count="249" uniqueCount="241">
  <si>
    <t xml:space="preserve">Unit Number:      </t>
  </si>
  <si>
    <t>Description of Requested Amount from Audited Financial Statements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</si>
  <si>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</si>
  <si>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</si>
  <si>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</si>
  <si>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</si>
  <si>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</si>
  <si>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</si>
  <si>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</si>
  <si>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</si>
  <si>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</si>
  <si>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</si>
  <si>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</si>
  <si>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</si>
  <si>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</si>
  <si>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</si>
  <si>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</si>
  <si>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</si>
  <si>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</si>
  <si>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</si>
  <si>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</si>
  <si>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</si>
  <si>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</si>
  <si>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</si>
  <si>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Formula Results</t>
  </si>
  <si>
    <t>Error Amounts</t>
  </si>
  <si>
    <t>Notes or formulas</t>
  </si>
  <si>
    <t>Acct #</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</si>
  <si>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</si>
  <si>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</si>
  <si>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</si>
  <si>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</si>
  <si>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</si>
  <si>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</si>
  <si>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</si>
  <si>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</si>
  <si>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</si>
  <si>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</si>
  <si>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REQUIRED</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</si>
  <si>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</si>
  <si>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</si>
  <si>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</si>
  <si>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</si>
  <si>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</si>
  <si>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</si>
  <si>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</si>
  <si>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</si>
  <si>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</si>
  <si>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</si>
  <si>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</si>
  <si>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</si>
  <si>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</si>
  <si>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</si>
  <si>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</si>
  <si>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</si>
  <si>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</si>
  <si>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</si>
  <si>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</si>
  <si>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</si>
  <si>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</si>
  <si>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</si>
  <si>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</si>
  <si>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</si>
  <si>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</si>
  <si>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</si>
  <si>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</si>
  <si>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</si>
  <si>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</si>
  <si>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</si>
  <si>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</si>
  <si>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</si>
  <si>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</si>
  <si>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</si>
  <si>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</si>
  <si>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</si>
  <si>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</si>
  <si>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</si>
  <si>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</si>
  <si>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</si>
  <si>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</si>
  <si>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</si>
  <si>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</si>
  <si>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</si>
  <si>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</si>
  <si>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</si>
  <si>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</si>
  <si>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</si>
  <si>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</si>
  <si>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</si>
  <si>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</si>
  <si>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</si>
  <si>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</si>
  <si>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</si>
  <si>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</si>
  <si>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</si>
  <si>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</si>
  <si>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The below information must be completed 
in order to process your audit report.</t>
  </si>
  <si>
    <t>Important Notes to the Preparer</t>
  </si>
  <si>
    <t>If you have any questions, please call 919-814-4299.</t>
  </si>
  <si>
    <t xml:space="preserve">Date                     </t>
  </si>
  <si>
    <t>Do not load the below data to CCH trial balance.</t>
  </si>
  <si>
    <t>Alamance County Tourism Development Authority</t>
  </si>
  <si>
    <t>Alleghany County Tourism Development Authority</t>
  </si>
  <si>
    <t>Anson County Tourism Development Authority</t>
  </si>
  <si>
    <t>Averasboro Township Tourism Development Authority</t>
  </si>
  <si>
    <t>Banner Elk Tourism Development Authority</t>
  </si>
  <si>
    <t>Beech Mountain Tourism</t>
  </si>
  <si>
    <t>Belmont Tourism Development Authority</t>
  </si>
  <si>
    <t>Bermuda Run Tourism Development Authority</t>
  </si>
  <si>
    <t>Blowing Rock Tourism Development Authority</t>
  </si>
  <si>
    <t>Boiling Springs Tourism Development Authority</t>
  </si>
  <si>
    <t>Boone Tourism Development Authority</t>
  </si>
  <si>
    <t>Burgaw Tourism Development Authority</t>
  </si>
  <si>
    <t>Burke County Tourism Development Authority</t>
  </si>
  <si>
    <t>Cabarrus County Tourism Development Authority</t>
  </si>
  <si>
    <t>Camden County Tourism Development Authority</t>
  </si>
  <si>
    <t>Carrboro Tourism Development Authority</t>
  </si>
  <si>
    <t>Carteret County Tourism Development Authority</t>
  </si>
  <si>
    <t>Charlotte Regional Visitors Authority</t>
  </si>
  <si>
    <t>Cherokee County Tourism Development Authority</t>
  </si>
  <si>
    <t>Dobson Tourism Development Authority</t>
  </si>
  <si>
    <t>Edgecombe County Tourism Development Authority</t>
  </si>
  <si>
    <t>Elizabeth City-Pasquotank County Tourism Development Authority</t>
  </si>
  <si>
    <t>Elkin Tourism Development Authority</t>
  </si>
  <si>
    <t>Fontana Dam Tourism Development Authority</t>
  </si>
  <si>
    <t>Forsyth County Tourism Development Authority</t>
  </si>
  <si>
    <t>Franklin County Tourism Development Authority</t>
  </si>
  <si>
    <t>Franklin Tourism Development Authority</t>
  </si>
  <si>
    <t>Gastonia Tourism Development Authority</t>
  </si>
  <si>
    <t>Graham County Travel and Tourism Authority</t>
  </si>
  <si>
    <t>Granville County Tourism Development Authority</t>
  </si>
  <si>
    <t>Halifax County Tourism Development Authority</t>
  </si>
  <si>
    <t>Haywood County Tourism Development Authority</t>
  </si>
  <si>
    <t>Henderson County Tourism Development Authority</t>
  </si>
  <si>
    <t>Hillsborough Tourism Board</t>
  </si>
  <si>
    <t>Hillsborough Tourism Development Authority</t>
  </si>
  <si>
    <t>Jackson County Tourism Development Authority</t>
  </si>
  <si>
    <t>Jacksonville Tourism Development Authority</t>
  </si>
  <si>
    <t>Jonesville Tourism Development Authority</t>
  </si>
  <si>
    <t>Kings Mountain Tourism Development Authority</t>
  </si>
  <si>
    <t>Leland Tourism Development Authority</t>
  </si>
  <si>
    <t>Lenoir Tourism Development Authority</t>
  </si>
  <si>
    <t>Lexington Tourism Authority</t>
  </si>
  <si>
    <t>Madison County Tourism and Development Authority</t>
  </si>
  <si>
    <t>Mocksville Tourism Development Authority</t>
  </si>
  <si>
    <t>Monroe Tourism Development Authority</t>
  </si>
  <si>
    <t>Mount Airy Tourism Development Authority</t>
  </si>
  <si>
    <t>Mount Holly Tourism Development Authority</t>
  </si>
  <si>
    <t>Murfreesboro Tourism Development Authority</t>
  </si>
  <si>
    <t>Pembroke Tourism Development Authority</t>
  </si>
  <si>
    <t>Perquimans County Tourism Development Authority</t>
  </si>
  <si>
    <t>Pilot Mountain Tourism Development Authority</t>
  </si>
  <si>
    <t>Randolph County Tourism Development Authority</t>
  </si>
  <si>
    <t>Richmond County Tourism Development Authority</t>
  </si>
  <si>
    <t>Robbinsville Tourism Development Authority</t>
  </si>
  <si>
    <t>Rockingham County Tourism Development Authority</t>
  </si>
  <si>
    <t>Rowan County Tourism Development Authority</t>
  </si>
  <si>
    <t>Rutherford County Tourism Development Authority</t>
  </si>
  <si>
    <t>Scotland County Tourism Development Authority</t>
  </si>
  <si>
    <t>Seven Devils Tourism Development Authority</t>
  </si>
  <si>
    <t>Shallotte Tourism Development Authority</t>
  </si>
  <si>
    <t>Statesville Convention and Visitors Bureau</t>
  </si>
  <si>
    <t>Surry County District S Tourism Development Authority</t>
  </si>
  <si>
    <t>Swansboro Tourism Development Authority</t>
  </si>
  <si>
    <t>Tourism Partnership of Surry County</t>
  </si>
  <si>
    <t>Transylvania County Tourism Development Authority</t>
  </si>
  <si>
    <t>Tyrrell Tourism Development Authority</t>
  </si>
  <si>
    <t>Vance County Tourism Development Authority</t>
  </si>
  <si>
    <t>Washington County Tourism Development Authority</t>
  </si>
  <si>
    <t>Washington Tourism Development Authority</t>
  </si>
  <si>
    <t>Watauga County Tourism Development Authority</t>
  </si>
  <si>
    <t>Wayne County Tourism Development Authority</t>
  </si>
  <si>
    <t>West Jefferson Tourism Development Authority</t>
  </si>
  <si>
    <t>Wilkesboro Tourism Development, Convention and Visitors Bureau</t>
  </si>
  <si>
    <t>Wilson County Tourism Development Authority</t>
  </si>
  <si>
    <t>Yadkin County Tourism Development Authority</t>
  </si>
  <si>
    <t>Yadkinville Tourism Development Authority</t>
  </si>
  <si>
    <t>Permanent</t>
  </si>
  <si>
    <t>interim</t>
  </si>
  <si>
    <t>vacant</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</si>
  <si>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</si>
  <si>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Financial Data is not being collected on the Tourism Develepment Authority unit of government.</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</si>
  <si>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</si>
  <si>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</si>
  <si>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</si>
  <si>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 xml:space="preserve">Data reported in the “Unit Data from Audit” worksheet must be verified by the finance officer and confirmed to be prepared in accordance with the instructions and in agreement with the information reported. By providing the information below, the submitter is verifying that the finance officer has ensured that the data meets these requirements. </t>
  </si>
  <si>
    <t>Unit Data from Audit Worksheet is now collecting information relating to General Statue 159-25 and verification of this data by the finance officer.  Financial Data is not being collected on the Tourism Development Authority unit of government.  Requested data must be provided in order to process your audit report.</t>
  </si>
  <si>
    <t>Sanford Tourism Development Authority</t>
  </si>
  <si>
    <t>Select Unit Name from Drop Down List</t>
  </si>
  <si>
    <t>Messages</t>
  </si>
  <si>
    <t xml:space="preserve"> TD Info Completed by Auditor Tab Not Included or Required for TDA</t>
  </si>
  <si>
    <t>Ahoskie Tourism Development Authority</t>
  </si>
  <si>
    <t>Brunswick Co Tourism Development Authority</t>
  </si>
  <si>
    <t>Buncombe County Tourism Development Authority</t>
  </si>
  <si>
    <t>Chowan County Tourism Development Authority</t>
  </si>
  <si>
    <t>Columbus County Tourism Development Authority</t>
  </si>
  <si>
    <t>Craven County Tourism Development Authority</t>
  </si>
  <si>
    <t>Cumberland County Tourism Development Authority</t>
  </si>
  <si>
    <t>Dare County Tourism Board dba Outer Banks Visitors Bureau</t>
  </si>
  <si>
    <t>Duplin County Tourism Development Authority</t>
  </si>
  <si>
    <t>Durham Convention and Visitors Bureau</t>
  </si>
  <si>
    <t>Greater Raleigh Convention and Visitors Bureau</t>
  </si>
  <si>
    <t>Greensboro-Guilford County Tourism Development Authority</t>
  </si>
  <si>
    <t>Hickory-Conover Tourism Development Authority</t>
  </si>
  <si>
    <t>Johnston County Tourism Development Authority</t>
  </si>
  <si>
    <t>Kinston-Lenoir County Tourism Development Authority</t>
  </si>
  <si>
    <t>Lincolnton Tourism Authority</t>
  </si>
  <si>
    <t>Lumberton Tourism Development Authority</t>
  </si>
  <si>
    <t>Martin County Travel and Tourism Authority</t>
  </si>
  <si>
    <t>McDowell County Tourism Development Authority</t>
  </si>
  <si>
    <t>Montgomery County Tourism Development Authority</t>
  </si>
  <si>
    <t>Moore County Convention and Visitors Bureau</t>
  </si>
  <si>
    <t>Nash County Tourism and Development Authority</t>
  </si>
  <si>
    <t>New Hanover County TDA dba Cape Fear Coast Convention and Visitors Bureau</t>
  </si>
  <si>
    <t>Northampton Tourism Development Authority</t>
  </si>
  <si>
    <t>Ocracoke Tourism Development Authority</t>
  </si>
  <si>
    <t>Person County Tourism Development Authority</t>
  </si>
  <si>
    <t>Pitt-Greenville Convention and Visitors Authority</t>
  </si>
  <si>
    <t>Saluda Tourism Development Authority</t>
  </si>
  <si>
    <t>Sampson County Tourism Development Authority</t>
  </si>
  <si>
    <t>St. Pauls Tourism Development Authority</t>
  </si>
  <si>
    <t>Swain County Tourism Development Authority</t>
  </si>
  <si>
    <t>Tryon Tourism Development Authority</t>
  </si>
  <si>
    <t>Village of Sugar Mountain Tourism Development Authority</t>
  </si>
  <si>
    <t>Pender Co. Tourism Development Authority</t>
  </si>
  <si>
    <t>Lake Santeetlah Travel and Tourism Development Authority</t>
  </si>
  <si>
    <r>
      <t xml:space="preserve">Telephone number - </t>
    </r>
    <r>
      <rPr>
        <b/>
        <sz val="11"/>
        <color rgb="FFFF0000"/>
        <rFont val="Calibri"/>
        <family val="2"/>
        <scheme val="minor"/>
      </rPr>
      <t>enter only telephone number</t>
    </r>
  </si>
  <si>
    <r>
      <t xml:space="preserve">Telephone - </t>
    </r>
    <r>
      <rPr>
        <sz val="11"/>
        <color rgb="FFFF0000"/>
        <rFont val="Calibri"/>
        <family val="2"/>
        <scheme val="minor"/>
      </rPr>
      <t>enter extension, etc.</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</si>
  <si>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Formatt MM/DD/YYYY</t>
    </r>
  </si>
  <si>
    <t>Data documenting the unit's compliance with General Statue 159-25 is captured in account numbers 947, 948, 949, 950, and 952</t>
  </si>
  <si>
    <t>https://www.nctreasurer.com/divisions/state-and-local-government-finance-division/lgc/local-fiscal-management/annual-audit/submitting-your-audit</t>
  </si>
  <si>
    <t>Mitchell County Tourism Development Authority</t>
  </si>
  <si>
    <t>new</t>
  </si>
  <si>
    <t>Thomasville Tourism Commission</t>
  </si>
  <si>
    <t>Mooresville Travel and Tourism Authority</t>
  </si>
  <si>
    <t>Wilkes County District K Tourism Development Authority</t>
  </si>
  <si>
    <t>Stokes County Tourism Development Authority</t>
  </si>
  <si>
    <t>No Transmittal Document to Submit for Fiscal Year 2024</t>
  </si>
  <si>
    <t>Instructions for Fiscal 2024</t>
  </si>
  <si>
    <t>The State and Local Government Finance Division did not create any Performance Indicators for Tourism Development Authorities for Fiscal Year 2024</t>
  </si>
  <si>
    <t>Wilkes County District W Tourism Development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</si>
</sst>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 numFmtId="173" formatCode="[&lt;=9999999]###\-####;\(###\)\ ###\-####"/>
  </numFmts>
  <fonts count="12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
      <sz val="36"/>
      <color theme="1"/>
      <name val="Calibri"/>
      <family val="2"/>
      <scheme val="minor"/>
    </font>
  </fonts>
  <fills count="74">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FFF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15" borderId="1" applyNumberFormat="0" applyAlignment="0" applyProtection="0"/>
    <xf numFmtId="0" fontId="18" fillId="15" borderId="1" applyNumberFormat="0" applyAlignment="0" applyProtection="0"/>
    <xf numFmtId="0" fontId="9" fillId="7" borderId="2" applyNumberFormat="0" applyAlignment="0" applyProtection="0"/>
    <xf numFmtId="0" fontId="9" fillId="7" borderId="2" applyNumberFormat="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0" fillId="0" borderId="0"/>
    <xf numFmtId="0" fontId="21" fillId="0" borderId="0"/>
    <xf numFmtId="0" fontId="20" fillId="0" borderId="0"/>
    <xf numFmtId="0" fontId="30" fillId="0" borderId="0"/>
    <xf numFmtId="0" fontId="2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1"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0" fillId="0" borderId="0"/>
    <xf numFmtId="0" fontId="20"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35" fillId="0" borderId="0"/>
    <xf numFmtId="0" fontId="30" fillId="0" borderId="0"/>
    <xf numFmtId="0" fontId="20" fillId="0" borderId="0"/>
    <xf numFmtId="0" fontId="20" fillId="0" borderId="0"/>
    <xf numFmtId="0" fontId="35" fillId="0" borderId="0"/>
    <xf numFmtId="0" fontId="12" fillId="0" borderId="0"/>
    <xf numFmtId="0" fontId="12" fillId="0" borderId="0"/>
    <xf numFmtId="0" fontId="35" fillId="0" borderId="0"/>
    <xf numFmtId="0" fontId="20" fillId="0" borderId="0"/>
    <xf numFmtId="0" fontId="20" fillId="0" borderId="0"/>
    <xf numFmtId="0" fontId="20" fillId="0" borderId="0"/>
    <xf numFmtId="0" fontId="35" fillId="0" borderId="0"/>
    <xf numFmtId="0" fontId="35" fillId="0" borderId="0"/>
    <xf numFmtId="0" fontId="35" fillId="0" borderId="0"/>
    <xf numFmtId="0" fontId="20" fillId="0" borderId="0"/>
    <xf numFmtId="0" fontId="35" fillId="0" borderId="0"/>
    <xf numFmtId="0" fontId="20" fillId="0" borderId="0"/>
    <xf numFmtId="0" fontId="35" fillId="0" borderId="0"/>
    <xf numFmtId="0" fontId="35" fillId="0" borderId="0"/>
    <xf numFmtId="0" fontId="20" fillId="0" borderId="0"/>
    <xf numFmtId="0" fontId="35" fillId="0" borderId="0"/>
    <xf numFmtId="0" fontId="35" fillId="0" borderId="0"/>
    <xf numFmtId="0" fontId="35" fillId="0" borderId="0"/>
    <xf numFmtId="0" fontId="3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12" fillId="0" borderId="0"/>
    <xf numFmtId="0" fontId="23" fillId="0" borderId="0"/>
    <xf numFmtId="0" fontId="22" fillId="0" borderId="0"/>
    <xf numFmtId="0" fontId="22" fillId="0" borderId="0"/>
    <xf numFmtId="0" fontId="31" fillId="0" borderId="0"/>
    <xf numFmtId="0" fontId="12" fillId="0" borderId="0"/>
    <xf numFmtId="0" fontId="12" fillId="0" borderId="0"/>
    <xf numFmtId="0" fontId="12" fillId="0" borderId="0"/>
    <xf numFmtId="0" fontId="12"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20" fillId="0" borderId="0"/>
    <xf numFmtId="0" fontId="31" fillId="0" borderId="0"/>
    <xf numFmtId="0" fontId="12" fillId="0" borderId="0"/>
    <xf numFmtId="0" fontId="12" fillId="0" borderId="0"/>
    <xf numFmtId="0" fontId="12" fillId="0" borderId="0"/>
    <xf numFmtId="0" fontId="1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22" fillId="0" borderId="0"/>
    <xf numFmtId="0" fontId="29"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2" fillId="0" borderId="0"/>
    <xf numFmtId="0" fontId="32" fillId="0" borderId="0"/>
    <xf numFmtId="0" fontId="22" fillId="0" borderId="0"/>
    <xf numFmtId="0" fontId="22" fillId="0" borderId="0"/>
    <xf numFmtId="0" fontId="22" fillId="0" borderId="0"/>
    <xf numFmtId="0" fontId="22" fillId="0" borderId="0"/>
    <xf numFmtId="0" fontId="35" fillId="0" borderId="0"/>
    <xf numFmtId="0" fontId="3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35" fillId="0" borderId="0"/>
    <xf numFmtId="0" fontId="35" fillId="0" borderId="0"/>
    <xf numFmtId="0" fontId="22" fillId="0" borderId="0"/>
    <xf numFmtId="0" fontId="35" fillId="0" borderId="0"/>
    <xf numFmtId="0" fontId="35" fillId="0" borderId="0"/>
    <xf numFmtId="0" fontId="35" fillId="0" borderId="0"/>
    <xf numFmtId="0" fontId="3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6" fillId="0" borderId="0"/>
    <xf numFmtId="0" fontId="12" fillId="5" borderId="7" applyNumberFormat="0" applyFont="0" applyAlignment="0" applyProtection="0"/>
    <xf numFmtId="0" fontId="12" fillId="5" borderId="7" applyNumberFormat="0" applyFont="0" applyAlignment="0" applyProtection="0"/>
    <xf numFmtId="0" fontId="31" fillId="5" borderId="7" applyNumberFormat="0" applyFont="0" applyAlignment="0" applyProtection="0"/>
    <xf numFmtId="0" fontId="12" fillId="5" borderId="7" applyNumberFormat="0" applyFont="0" applyAlignment="0" applyProtection="0"/>
    <xf numFmtId="0" fontId="12" fillId="5" borderId="7" applyNumberFormat="0" applyFont="0" applyAlignment="0" applyProtection="0"/>
    <xf numFmtId="0" fontId="11" fillId="15" borderId="8" applyNumberFormat="0" applyAlignment="0" applyProtection="0"/>
    <xf numFmtId="0" fontId="11" fillId="15" borderId="8"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13" fillId="0" borderId="0" applyNumberForma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34"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5" borderId="7" applyNumberFormat="0" applyFont="0" applyAlignment="0" applyProtection="0"/>
    <xf numFmtId="0" fontId="1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0" fontId="3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68"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8" fillId="0" borderId="0"/>
    <xf numFmtId="0" fontId="68" fillId="0" borderId="0"/>
    <xf numFmtId="0" fontId="68" fillId="0" borderId="0"/>
    <xf numFmtId="0" fontId="68" fillId="0" borderId="0"/>
    <xf numFmtId="0" fontId="68" fillId="0" borderId="0"/>
    <xf numFmtId="0" fontId="12" fillId="0" borderId="0"/>
    <xf numFmtId="0" fontId="68" fillId="0" borderId="0"/>
    <xf numFmtId="0" fontId="6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5" fillId="0" borderId="0"/>
    <xf numFmtId="0" fontId="35" fillId="0" borderId="0"/>
    <xf numFmtId="0" fontId="22" fillId="0" borderId="0"/>
    <xf numFmtId="0" fontId="35" fillId="0" borderId="0"/>
    <xf numFmtId="0" fontId="35" fillId="0" borderId="0"/>
    <xf numFmtId="0" fontId="35" fillId="0" borderId="0"/>
    <xf numFmtId="0" fontId="68" fillId="0" borderId="0"/>
    <xf numFmtId="0" fontId="35" fillId="0" borderId="0"/>
    <xf numFmtId="0" fontId="35" fillId="0" borderId="0"/>
    <xf numFmtId="0" fontId="35" fillId="0" borderId="0"/>
    <xf numFmtId="0" fontId="35" fillId="0" borderId="0"/>
    <xf numFmtId="0" fontId="3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5" fillId="0" borderId="0"/>
    <xf numFmtId="0" fontId="35" fillId="0" borderId="0"/>
    <xf numFmtId="0" fontId="35" fillId="0" borderId="0"/>
    <xf numFmtId="0" fontId="35" fillId="0" borderId="0"/>
    <xf numFmtId="0" fontId="35" fillId="0" borderId="0"/>
    <xf numFmtId="0" fontId="12" fillId="0" borderId="0"/>
    <xf numFmtId="0" fontId="70" fillId="0" borderId="0"/>
    <xf numFmtId="0" fontId="70" fillId="0" borderId="0"/>
    <xf numFmtId="0" fontId="70" fillId="0" borderId="0"/>
    <xf numFmtId="0" fontId="70"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70" fillId="0" borderId="0"/>
    <xf numFmtId="0" fontId="35" fillId="0" borderId="0"/>
    <xf numFmtId="0" fontId="35" fillId="0" borderId="0"/>
    <xf numFmtId="0" fontId="35" fillId="0" borderId="0"/>
    <xf numFmtId="0" fontId="35"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22" fillId="0" borderId="0"/>
    <xf numFmtId="0" fontId="6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69" fillId="0" borderId="0"/>
    <xf numFmtId="0" fontId="12" fillId="0" borderId="0"/>
    <xf numFmtId="0" fontId="12"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2" fillId="0" borderId="0"/>
    <xf numFmtId="0" fontId="12" fillId="0" borderId="0"/>
    <xf numFmtId="0" fontId="12" fillId="0" borderId="0"/>
    <xf numFmtId="44" fontId="35" fillId="0" borderId="0" applyFont="0" applyFill="0" applyBorder="0" applyAlignment="0" applyProtection="0"/>
    <xf numFmtId="0" fontId="22" fillId="0" borderId="0"/>
    <xf numFmtId="0" fontId="12" fillId="0" borderId="0"/>
    <xf numFmtId="0" fontId="12" fillId="0" borderId="0"/>
    <xf numFmtId="0" fontId="20" fillId="0" borderId="0"/>
    <xf numFmtId="0" fontId="12" fillId="0" borderId="0"/>
    <xf numFmtId="43" fontId="35" fillId="0" borderId="0" applyFont="0" applyFill="0" applyBorder="0" applyAlignment="0" applyProtection="0"/>
    <xf numFmtId="0" fontId="20" fillId="0" borderId="0"/>
    <xf numFmtId="0" fontId="12" fillId="0" borderId="0"/>
    <xf numFmtId="43" fontId="35" fillId="0" borderId="0" applyFont="0" applyFill="0" applyBorder="0" applyAlignment="0" applyProtection="0"/>
    <xf numFmtId="0" fontId="12" fillId="0" borderId="0"/>
    <xf numFmtId="0" fontId="20" fillId="0" borderId="0"/>
    <xf numFmtId="0" fontId="20"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70" fillId="0" borderId="0"/>
    <xf numFmtId="0" fontId="1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0" fontId="12" fillId="0" borderId="0"/>
    <xf numFmtId="0" fontId="20" fillId="0" borderId="0"/>
    <xf numFmtId="0" fontId="20" fillId="0" borderId="0"/>
    <xf numFmtId="0" fontId="12" fillId="0" borderId="0"/>
    <xf numFmtId="0" fontId="22" fillId="0" borderId="0"/>
    <xf numFmtId="0" fontId="20" fillId="0" borderId="0"/>
    <xf numFmtId="0" fontId="20" fillId="0" borderId="0"/>
    <xf numFmtId="0" fontId="12"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22"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0" fontId="69" fillId="0" borderId="0"/>
    <xf numFmtId="0" fontId="20" fillId="0" borderId="0"/>
    <xf numFmtId="44" fontId="35" fillId="0" borderId="0" applyFont="0" applyFill="0" applyBorder="0" applyAlignment="0" applyProtection="0"/>
    <xf numFmtId="0" fontId="20" fillId="0" borderId="0"/>
    <xf numFmtId="0" fontId="2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20" fillId="0" borderId="0"/>
    <xf numFmtId="0" fontId="12" fillId="0" borderId="0"/>
    <xf numFmtId="0" fontId="20"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2" fillId="0" borderId="0"/>
    <xf numFmtId="0" fontId="20" fillId="0" borderId="0"/>
    <xf numFmtId="0" fontId="12"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20" fillId="0" borderId="0"/>
    <xf numFmtId="0" fontId="22" fillId="0" borderId="0"/>
    <xf numFmtId="0" fontId="2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0" fillId="0" borderId="0"/>
    <xf numFmtId="0" fontId="20" fillId="0" borderId="0"/>
    <xf numFmtId="0" fontId="22" fillId="0" borderId="0"/>
    <xf numFmtId="0" fontId="12" fillId="5" borderId="7" applyNumberFormat="0" applyFont="0" applyAlignment="0" applyProtection="0"/>
    <xf numFmtId="0" fontId="12"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22" fillId="0" borderId="0"/>
    <xf numFmtId="0" fontId="20" fillId="0" borderId="0"/>
    <xf numFmtId="0" fontId="12" fillId="5" borderId="7" applyNumberFormat="0" applyFont="0" applyAlignment="0" applyProtection="0"/>
    <xf numFmtId="0" fontId="12" fillId="0" borderId="0"/>
    <xf numFmtId="0" fontId="20" fillId="0" borderId="0"/>
    <xf numFmtId="0" fontId="12" fillId="0" borderId="0"/>
    <xf numFmtId="0" fontId="20" fillId="0" borderId="0"/>
    <xf numFmtId="0" fontId="20" fillId="0" borderId="0"/>
    <xf numFmtId="0" fontId="20"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20" fillId="0" borderId="0"/>
    <xf numFmtId="0" fontId="22" fillId="0" borderId="0"/>
    <xf numFmtId="0" fontId="20" fillId="0" borderId="0"/>
    <xf numFmtId="0" fontId="22" fillId="0" borderId="0"/>
    <xf numFmtId="0" fontId="12" fillId="0" borderId="0"/>
    <xf numFmtId="0" fontId="12" fillId="0" borderId="0"/>
    <xf numFmtId="0" fontId="22" fillId="0" borderId="0"/>
    <xf numFmtId="0" fontId="20" fillId="0" borderId="0"/>
    <xf numFmtId="0" fontId="12" fillId="0" borderId="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34" borderId="0" applyNumberFormat="0" applyBorder="0" applyAlignment="0" applyProtection="0"/>
    <xf numFmtId="0" fontId="77" fillId="35" borderId="0" applyNumberFormat="0" applyBorder="0" applyAlignment="0" applyProtection="0"/>
    <xf numFmtId="0" fontId="78" fillId="37" borderId="38" applyNumberFormat="0" applyAlignment="0" applyProtection="0"/>
    <xf numFmtId="0" fontId="79" fillId="38" borderId="39" applyNumberFormat="0" applyAlignment="0" applyProtection="0"/>
    <xf numFmtId="0" fontId="80" fillId="38" borderId="38" applyNumberFormat="0" applyAlignment="0" applyProtection="0"/>
    <xf numFmtId="0" fontId="81" fillId="0" borderId="40" applyNumberFormat="0" applyFill="0" applyAlignment="0" applyProtection="0"/>
    <xf numFmtId="0" fontId="82" fillId="39" borderId="41" applyNumberFormat="0" applyAlignment="0" applyProtection="0"/>
    <xf numFmtId="0" fontId="71" fillId="0" borderId="0" applyNumberFormat="0" applyFill="0" applyBorder="0" applyAlignment="0" applyProtection="0"/>
    <xf numFmtId="0" fontId="41" fillId="0" borderId="43" applyNumberFormat="0" applyFill="0" applyAlignment="0" applyProtection="0"/>
    <xf numFmtId="0" fontId="83" fillId="41"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2" fillId="36" borderId="0" applyNumberFormat="0" applyBorder="0" applyAlignment="0" applyProtection="0"/>
    <xf numFmtId="0" fontId="35" fillId="40" borderId="42" applyNumberFormat="0" applyFont="0" applyAlignment="0" applyProtection="0"/>
    <xf numFmtId="40" fontId="85" fillId="0" borderId="17">
      <alignment horizontal="right"/>
    </xf>
    <xf numFmtId="0" fontId="86" fillId="0" borderId="0">
      <alignment horizontal="left"/>
    </xf>
    <xf numFmtId="49" fontId="12" fillId="0" borderId="0"/>
    <xf numFmtId="0" fontId="86" fillId="0" borderId="0">
      <alignment horizontal="left"/>
    </xf>
    <xf numFmtId="170" fontId="85" fillId="0" borderId="17">
      <alignment horizontal="right"/>
    </xf>
    <xf numFmtId="49" fontId="85" fillId="0" borderId="0">
      <alignment horizontal="right"/>
    </xf>
    <xf numFmtId="40" fontId="12" fillId="0" borderId="0">
      <alignment horizontal="right"/>
    </xf>
    <xf numFmtId="49" fontId="12" fillId="0" borderId="0">
      <alignment horizontal="left"/>
    </xf>
    <xf numFmtId="40" fontId="12" fillId="0" borderId="0"/>
    <xf numFmtId="49" fontId="12" fillId="0" borderId="0">
      <alignment horizontal="left"/>
    </xf>
    <xf numFmtId="170" fontId="12" fillId="0" borderId="0">
      <alignment horizontal="right"/>
    </xf>
    <xf numFmtId="49" fontId="12" fillId="0" borderId="0"/>
    <xf numFmtId="49" fontId="84" fillId="47" borderId="0">
      <alignment horizontal="right" vertical="center"/>
    </xf>
    <xf numFmtId="49" fontId="84" fillId="47" borderId="0">
      <alignment horizontal="left" vertical="center"/>
    </xf>
    <xf numFmtId="49" fontId="84" fillId="47" borderId="0">
      <alignment horizontal="center" vertical="center"/>
    </xf>
    <xf numFmtId="49" fontId="84" fillId="47" borderId="0">
      <alignment horizontal="center" vertical="center"/>
    </xf>
    <xf numFmtId="49" fontId="84" fillId="47" borderId="0">
      <alignment horizontal="right" vertical="center"/>
    </xf>
    <xf numFmtId="40" fontId="84" fillId="47" borderId="0">
      <alignment horizontal="right"/>
    </xf>
    <xf numFmtId="49" fontId="84" fillId="47" borderId="0">
      <alignment horizontal="center" vertical="center"/>
    </xf>
    <xf numFmtId="40" fontId="12" fillId="0" borderId="0"/>
    <xf numFmtId="0" fontId="12" fillId="0" borderId="0">
      <alignment horizontal="left"/>
    </xf>
    <xf numFmtId="49" fontId="12" fillId="0" borderId="0"/>
    <xf numFmtId="49" fontId="12" fillId="0" borderId="0">
      <alignment horizontal="center" vertical="center"/>
    </xf>
    <xf numFmtId="170" fontId="12" fillId="0" borderId="0">
      <alignment horizontal="right"/>
    </xf>
    <xf numFmtId="49" fontId="12" fillId="0" borderId="0"/>
    <xf numFmtId="49" fontId="84" fillId="47" borderId="0">
      <alignment horizontal="center" vertical="center"/>
    </xf>
    <xf numFmtId="49" fontId="84" fillId="47" borderId="0">
      <alignment horizontal="center" vertical="center"/>
    </xf>
    <xf numFmtId="170" fontId="84" fillId="47" borderId="0">
      <alignment horizontal="center" vertical="center"/>
    </xf>
    <xf numFmtId="49" fontId="84" fillId="47" borderId="0">
      <alignment horizontal="right"/>
    </xf>
    <xf numFmtId="40" fontId="85" fillId="0" borderId="19">
      <alignment horizontal="right"/>
    </xf>
    <xf numFmtId="0" fontId="86" fillId="0" borderId="0">
      <alignment horizontal="left"/>
    </xf>
    <xf numFmtId="49" fontId="12" fillId="0" borderId="0"/>
    <xf numFmtId="0" fontId="86" fillId="0" borderId="0">
      <alignment horizontal="left"/>
    </xf>
    <xf numFmtId="170" fontId="85" fillId="0" borderId="19">
      <alignment horizontal="right"/>
    </xf>
    <xf numFmtId="49" fontId="85" fillId="0" borderId="0">
      <alignment horizontal="right"/>
    </xf>
    <xf numFmtId="49" fontId="12" fillId="0" borderId="0"/>
    <xf numFmtId="49" fontId="12" fillId="0" borderId="0"/>
    <xf numFmtId="40" fontId="85" fillId="0" borderId="14">
      <alignment horizontal="right"/>
    </xf>
    <xf numFmtId="49" fontId="85" fillId="0" borderId="0">
      <alignment horizontal="left"/>
    </xf>
    <xf numFmtId="49" fontId="12" fillId="0" borderId="0"/>
    <xf numFmtId="49" fontId="85" fillId="0" borderId="0">
      <alignment horizontal="left"/>
    </xf>
    <xf numFmtId="170" fontId="85" fillId="0" borderId="14">
      <alignment horizontal="right"/>
    </xf>
    <xf numFmtId="49" fontId="85" fillId="0" borderId="0">
      <alignment horizontal="right"/>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84" fillId="47" borderId="0">
      <alignment horizontal="center" vertical="center"/>
    </xf>
    <xf numFmtId="49" fontId="12" fillId="0" borderId="0"/>
    <xf numFmtId="49" fontId="12" fillId="0" borderId="0"/>
    <xf numFmtId="49" fontId="12" fillId="0" borderId="0"/>
    <xf numFmtId="49" fontId="12" fillId="0" borderId="0"/>
    <xf numFmtId="49" fontId="12" fillId="0" borderId="0"/>
    <xf numFmtId="49" fontId="12" fillId="0" borderId="0"/>
    <xf numFmtId="0" fontId="85" fillId="48" borderId="0">
      <alignment horizontal="center" vertical="center"/>
    </xf>
    <xf numFmtId="49" fontId="12" fillId="48" borderId="0">
      <alignment horizontal="left" vertical="center"/>
    </xf>
    <xf numFmtId="49" fontId="85" fillId="48" borderId="0">
      <alignment horizontal="center" vertical="center"/>
    </xf>
    <xf numFmtId="0" fontId="85" fillId="49" borderId="0">
      <alignment horizontal="left"/>
    </xf>
    <xf numFmtId="49" fontId="12" fillId="0" borderId="0"/>
    <xf numFmtId="0" fontId="85" fillId="49" borderId="0">
      <alignment horizontal="left"/>
    </xf>
    <xf numFmtId="40" fontId="85" fillId="0" borderId="0">
      <alignment horizontal="right"/>
    </xf>
    <xf numFmtId="49" fontId="84" fillId="47" borderId="0"/>
    <xf numFmtId="49" fontId="84" fillId="47" borderId="0"/>
    <xf numFmtId="49" fontId="12" fillId="0" borderId="0"/>
    <xf numFmtId="0" fontId="87" fillId="50" borderId="0" applyFont="0" applyFill="0">
      <alignment horizontal="left" vertical="top" wrapText="1"/>
    </xf>
    <xf numFmtId="40" fontId="87" fillId="0" borderId="0"/>
    <xf numFmtId="40" fontId="87" fillId="0" borderId="0"/>
    <xf numFmtId="0" fontId="87" fillId="0" borderId="0">
      <alignment horizontal="left"/>
    </xf>
    <xf numFmtId="0" fontId="87" fillId="0" borderId="0">
      <alignment horizontal="center"/>
    </xf>
    <xf numFmtId="0" fontId="88" fillId="0" borderId="0">
      <alignment horizontal="center"/>
    </xf>
    <xf numFmtId="0" fontId="89" fillId="47" borderId="0">
      <alignment horizontal="left"/>
    </xf>
    <xf numFmtId="0" fontId="89" fillId="47" borderId="0">
      <alignment horizontal="left"/>
    </xf>
    <xf numFmtId="0" fontId="88" fillId="0" borderId="0">
      <alignment horizontal="center"/>
    </xf>
    <xf numFmtId="40" fontId="90" fillId="0" borderId="18"/>
    <xf numFmtId="40" fontId="90" fillId="0" borderId="18"/>
    <xf numFmtId="0" fontId="90" fillId="0" borderId="0"/>
    <xf numFmtId="0" fontId="90" fillId="0" borderId="0"/>
    <xf numFmtId="0" fontId="88" fillId="0" borderId="0">
      <alignment horizontal="center"/>
    </xf>
    <xf numFmtId="0" fontId="91" fillId="51" borderId="0">
      <alignment horizontal="left"/>
    </xf>
    <xf numFmtId="0" fontId="91" fillId="51" borderId="0">
      <alignment horizontal="left"/>
    </xf>
    <xf numFmtId="40" fontId="85" fillId="0" borderId="0">
      <alignment horizontal="right"/>
    </xf>
    <xf numFmtId="0" fontId="86" fillId="0" borderId="0">
      <alignment horizontal="left"/>
    </xf>
    <xf numFmtId="49" fontId="12" fillId="0" borderId="0"/>
    <xf numFmtId="0" fontId="86" fillId="0" borderId="0">
      <alignment horizontal="left"/>
    </xf>
    <xf numFmtId="170" fontId="85" fillId="0" borderId="0">
      <alignment horizontal="right"/>
    </xf>
    <xf numFmtId="49" fontId="85" fillId="0" borderId="0" applyBorder="0">
      <alignment horizontal="right"/>
    </xf>
    <xf numFmtId="0" fontId="12" fillId="0" borderId="0"/>
    <xf numFmtId="49" fontId="93" fillId="50" borderId="0">
      <alignment horizontal="left"/>
    </xf>
    <xf numFmtId="49" fontId="93" fillId="50" borderId="0">
      <alignment horizontal="left"/>
    </xf>
    <xf numFmtId="0" fontId="94" fillId="50" borderId="0">
      <alignment horizontal="left"/>
    </xf>
    <xf numFmtId="171" fontId="94" fillId="50" borderId="0">
      <alignment horizontal="left"/>
    </xf>
    <xf numFmtId="40" fontId="85" fillId="0" borderId="0">
      <alignment horizontal="right"/>
    </xf>
    <xf numFmtId="49" fontId="95" fillId="50" borderId="0">
      <alignment horizontal="left"/>
    </xf>
    <xf numFmtId="49" fontId="95" fillId="50" borderId="0">
      <alignment horizontal="left"/>
    </xf>
    <xf numFmtId="49" fontId="12" fillId="0" borderId="0"/>
    <xf numFmtId="40" fontId="85" fillId="0" borderId="14">
      <alignment horizontal="right"/>
    </xf>
    <xf numFmtId="49" fontId="85" fillId="0" borderId="0">
      <alignment horizontal="left"/>
    </xf>
    <xf numFmtId="49" fontId="12" fillId="0" borderId="0"/>
    <xf numFmtId="49" fontId="85" fillId="0" borderId="0">
      <alignment horizontal="left"/>
    </xf>
    <xf numFmtId="170" fontId="85" fillId="0" borderId="14">
      <alignment horizontal="right"/>
    </xf>
    <xf numFmtId="49" fontId="85" fillId="0" borderId="0">
      <alignment horizontal="right"/>
    </xf>
    <xf numFmtId="40" fontId="85" fillId="0" borderId="14">
      <alignment horizontal="right"/>
    </xf>
    <xf numFmtId="0" fontId="85" fillId="49" borderId="0">
      <alignment horizontal="left"/>
    </xf>
    <xf numFmtId="49" fontId="12" fillId="0" borderId="0"/>
    <xf numFmtId="0" fontId="85" fillId="49" borderId="0">
      <alignment horizontal="left"/>
    </xf>
    <xf numFmtId="170" fontId="85" fillId="0" borderId="14">
      <alignment horizontal="right"/>
    </xf>
    <xf numFmtId="49" fontId="85" fillId="0" borderId="0">
      <alignment horizontal="right"/>
    </xf>
    <xf numFmtId="0" fontId="90" fillId="0" borderId="0"/>
    <xf numFmtId="40" fontId="87" fillId="0" borderId="18"/>
    <xf numFmtId="40" fontId="87" fillId="0" borderId="18"/>
    <xf numFmtId="0" fontId="87" fillId="0" borderId="0"/>
    <xf numFmtId="0" fontId="87" fillId="0" borderId="0"/>
    <xf numFmtId="40" fontId="87" fillId="0" borderId="0"/>
    <xf numFmtId="172" fontId="87" fillId="0" borderId="0"/>
    <xf numFmtId="40" fontId="87" fillId="0" borderId="0"/>
    <xf numFmtId="0" fontId="87" fillId="0" borderId="0"/>
    <xf numFmtId="0" fontId="87" fillId="0" borderId="0"/>
    <xf numFmtId="40" fontId="85" fillId="0" borderId="18">
      <alignment horizontal="right"/>
    </xf>
    <xf numFmtId="49" fontId="85" fillId="0" borderId="0">
      <alignment horizontal="left"/>
    </xf>
    <xf numFmtId="49" fontId="12" fillId="0" borderId="0"/>
    <xf numFmtId="49" fontId="85" fillId="0" borderId="0">
      <alignment horizontal="left"/>
    </xf>
    <xf numFmtId="170" fontId="85" fillId="0" borderId="18">
      <alignment horizontal="right"/>
    </xf>
    <xf numFmtId="49" fontId="85" fillId="0" borderId="0">
      <alignment horizontal="right"/>
    </xf>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40" borderId="42"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8" fillId="11"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6"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12" fillId="0" borderId="0"/>
    <xf numFmtId="0" fontId="2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8" fillId="13"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8" fillId="7" borderId="0" applyNumberFormat="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22"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6"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9" fontId="33"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4" fillId="20" borderId="0" applyFont="0" applyBorder="0" applyAlignment="0">
      <alignment horizontal="center" wrapText="1"/>
    </xf>
    <xf numFmtId="0" fontId="35" fillId="0" borderId="0"/>
    <xf numFmtId="43" fontId="1" fillId="0" borderId="0" applyFont="0" applyFill="0" applyBorder="0" applyAlignment="0" applyProtection="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20" fillId="0" borderId="0"/>
    <xf numFmtId="0" fontId="35" fillId="0" borderId="0"/>
    <xf numFmtId="0" fontId="35" fillId="0" borderId="0"/>
    <xf numFmtId="0" fontId="35" fillId="0" borderId="0"/>
    <xf numFmtId="0" fontId="20" fillId="0" borderId="0"/>
    <xf numFmtId="44"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20"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12" fillId="0" borderId="0"/>
    <xf numFmtId="43" fontId="35" fillId="0" borderId="0" applyFont="0" applyFill="0" applyBorder="0" applyAlignment="0" applyProtection="0"/>
    <xf numFmtId="0" fontId="8" fillId="7" borderId="0" applyNumberFormat="0" applyBorder="0" applyAlignment="0" applyProtection="0"/>
    <xf numFmtId="0" fontId="35" fillId="0" borderId="0"/>
    <xf numFmtId="0" fontId="8" fillId="11" borderId="0" applyNumberFormat="0" applyBorder="0" applyAlignment="0" applyProtection="0"/>
    <xf numFmtId="0" fontId="35" fillId="0" borderId="0"/>
    <xf numFmtId="0" fontId="20"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12" fillId="0" borderId="0"/>
    <xf numFmtId="0" fontId="12"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7" borderId="0" applyNumberFormat="0" applyBorder="0" applyAlignment="0" applyProtection="0"/>
    <xf numFmtId="0" fontId="12" fillId="0" borderId="0"/>
    <xf numFmtId="0" fontId="40" fillId="20" borderId="0" applyFont="0" applyBorder="0" applyAlignment="0">
      <alignment horizontal="center" wrapText="1"/>
    </xf>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0" fontId="22" fillId="0" borderId="0"/>
    <xf numFmtId="0" fontId="20" fillId="0" borderId="0"/>
    <xf numFmtId="0" fontId="12" fillId="0" borderId="0"/>
    <xf numFmtId="0" fontId="1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12" fillId="0" borderId="0"/>
    <xf numFmtId="0" fontId="35"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43" fontId="1"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20" fillId="0" borderId="0"/>
    <xf numFmtId="0" fontId="22" fillId="0" borderId="0"/>
    <xf numFmtId="44" fontId="36" fillId="0" borderId="0" applyFont="0" applyFill="0" applyBorder="0" applyAlignment="0" applyProtection="0"/>
    <xf numFmtId="43" fontId="35" fillId="0" borderId="0" applyFont="0" applyFill="0" applyBorder="0" applyAlignment="0" applyProtection="0"/>
    <xf numFmtId="0" fontId="20"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22" fillId="0" borderId="0"/>
    <xf numFmtId="0" fontId="12" fillId="0" borderId="0"/>
    <xf numFmtId="43" fontId="1"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0" fontId="12" fillId="0" borderId="0"/>
    <xf numFmtId="0" fontId="35" fillId="0" borderId="0"/>
    <xf numFmtId="0" fontId="34" fillId="20" borderId="0" applyFont="0" applyBorder="0" applyAlignment="0">
      <alignment horizontal="center" wrapText="1"/>
    </xf>
    <xf numFmtId="0" fontId="35" fillId="0" borderId="0"/>
    <xf numFmtId="0" fontId="35" fillId="0" borderId="0"/>
    <xf numFmtId="0" fontId="12"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12" fillId="0" borderId="0"/>
    <xf numFmtId="44" fontId="1"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35" fillId="0" borderId="0"/>
    <xf numFmtId="0" fontId="20" fillId="0" borderId="0"/>
    <xf numFmtId="0" fontId="12"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2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40" borderId="42" applyNumberFormat="0" applyFont="0" applyAlignment="0" applyProtection="0"/>
    <xf numFmtId="0" fontId="96" fillId="0" borderId="0" applyNumberFormat="0" applyFill="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4"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5" borderId="0" applyNumberFormat="0" applyBorder="0" applyAlignment="0" applyProtection="0"/>
    <xf numFmtId="0" fontId="36" fillId="68" borderId="0" applyNumberFormat="0" applyBorder="0" applyAlignment="0" applyProtection="0"/>
    <xf numFmtId="0" fontId="83" fillId="54" borderId="0" applyNumberFormat="0" applyBorder="0" applyAlignment="0" applyProtection="0"/>
    <xf numFmtId="0" fontId="97" fillId="54" borderId="0" applyNumberFormat="0" applyBorder="0" applyAlignment="0" applyProtection="0"/>
    <xf numFmtId="0" fontId="83" fillId="57" borderId="0" applyNumberFormat="0" applyBorder="0" applyAlignment="0" applyProtection="0"/>
    <xf numFmtId="0" fontId="97" fillId="57" borderId="0" applyNumberFormat="0" applyBorder="0" applyAlignment="0" applyProtection="0"/>
    <xf numFmtId="0" fontId="83" fillId="60" borderId="0" applyNumberFormat="0" applyBorder="0" applyAlignment="0" applyProtection="0"/>
    <xf numFmtId="0" fontId="97" fillId="60" borderId="0" applyNumberFormat="0" applyBorder="0" applyAlignment="0" applyProtection="0"/>
    <xf numFmtId="0" fontId="83" fillId="63" borderId="0" applyNumberFormat="0" applyBorder="0" applyAlignment="0" applyProtection="0"/>
    <xf numFmtId="0" fontId="97" fillId="63" borderId="0" applyNumberFormat="0" applyBorder="0" applyAlignment="0" applyProtection="0"/>
    <xf numFmtId="0" fontId="83" fillId="66" borderId="0" applyNumberFormat="0" applyBorder="0" applyAlignment="0" applyProtection="0"/>
    <xf numFmtId="0" fontId="97" fillId="66" borderId="0" applyNumberFormat="0" applyBorder="0" applyAlignment="0" applyProtection="0"/>
    <xf numFmtId="0" fontId="83" fillId="69" borderId="0" applyNumberFormat="0" applyBorder="0" applyAlignment="0" applyProtection="0"/>
    <xf numFmtId="0" fontId="97" fillId="69"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35" borderId="0" applyNumberFormat="0" applyBorder="0" applyAlignment="0" applyProtection="0"/>
    <xf numFmtId="0" fontId="99" fillId="38" borderId="38" applyNumberFormat="0" applyAlignment="0" applyProtection="0"/>
    <xf numFmtId="0" fontId="100" fillId="39" borderId="4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3" fillId="0" borderId="35" applyNumberFormat="0" applyFill="0" applyAlignment="0" applyProtection="0"/>
    <xf numFmtId="0" fontId="104" fillId="0" borderId="3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05" fillId="0" borderId="37" applyNumberFormat="0" applyFill="0" applyAlignment="0" applyProtection="0"/>
    <xf numFmtId="0" fontId="105" fillId="0" borderId="0" applyNumberFormat="0" applyFill="0" applyBorder="0" applyAlignment="0" applyProtection="0"/>
    <xf numFmtId="0" fontId="106" fillId="37" borderId="38" applyNumberFormat="0" applyAlignment="0" applyProtection="0"/>
    <xf numFmtId="0" fontId="107" fillId="0" borderId="40" applyNumberFormat="0" applyFill="0" applyAlignment="0" applyProtection="0"/>
    <xf numFmtId="0" fontId="108" fillId="36" borderId="0" applyNumberFormat="0" applyBorder="0" applyAlignment="0" applyProtection="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12" fillId="0" borderId="0"/>
    <xf numFmtId="0" fontId="20" fillId="0" borderId="0"/>
    <xf numFmtId="0" fontId="12" fillId="0" borderId="0"/>
    <xf numFmtId="0" fontId="36" fillId="0" borderId="0"/>
    <xf numFmtId="0" fontId="35"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36" fillId="40" borderId="42" applyNumberFormat="0" applyFont="0" applyAlignment="0" applyProtection="0"/>
    <xf numFmtId="0" fontId="109" fillId="38" borderId="39" applyNumberFormat="0" applyAlignment="0" applyProtection="0"/>
    <xf numFmtId="9" fontId="6" fillId="0" borderId="0" applyFont="0" applyFill="0" applyBorder="0" applyAlignment="0" applyProtection="0"/>
    <xf numFmtId="0" fontId="110" fillId="0" borderId="0" applyNumberFormat="0" applyFill="0" applyBorder="0" applyAlignment="0" applyProtection="0"/>
    <xf numFmtId="0" fontId="111" fillId="0" borderId="43" applyNumberFormat="0" applyFill="0" applyAlignment="0" applyProtection="0"/>
    <xf numFmtId="0" fontId="112"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5" fillId="0" borderId="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12" fillId="0" borderId="0"/>
    <xf numFmtId="0" fontId="20" fillId="0" borderId="0"/>
    <xf numFmtId="43" fontId="6" fillId="0" borderId="0" applyFont="0" applyFill="0" applyBorder="0" applyAlignment="0" applyProtection="0"/>
    <xf numFmtId="43" fontId="1" fillId="0" borderId="0" applyFont="0" applyFill="0" applyBorder="0" applyAlignment="0" applyProtection="0"/>
    <xf numFmtId="0" fontId="36" fillId="0" borderId="0"/>
    <xf numFmtId="0" fontId="12" fillId="0" borderId="0"/>
    <xf numFmtId="0" fontId="12" fillId="0" borderId="0"/>
    <xf numFmtId="0" fontId="35" fillId="0" borderId="0"/>
    <xf numFmtId="0" fontId="12" fillId="0" borderId="0"/>
    <xf numFmtId="0" fontId="20" fillId="0" borderId="0"/>
    <xf numFmtId="0" fontId="22" fillId="0" borderId="0"/>
    <xf numFmtId="0" fontId="12" fillId="0" borderId="0"/>
    <xf numFmtId="0" fontId="12" fillId="0" borderId="0"/>
    <xf numFmtId="0" fontId="20" fillId="0" borderId="0"/>
    <xf numFmtId="0" fontId="118" fillId="0" borderId="0"/>
    <xf numFmtId="0" fontId="12"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cellStyleXfs>
  <cellXfs count="281">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3" fillId="0" borderId="0" xfId="0" applyNumberFormat="1" applyFont="1" applyFill="1" applyAlignment="1" applyProtection="1">
      <alignment wrapText="1"/>
    </xf>
    <xf numFmtId="41" fontId="43" fillId="0" borderId="0" xfId="0" applyNumberFormat="1" applyFont="1" applyAlignment="1" applyProtection="1">
      <alignment wrapText="1"/>
    </xf>
    <xf numFmtId="41" fontId="43" fillId="21" borderId="11" xfId="0" applyNumberFormat="1" applyFont="1" applyFill="1" applyBorder="1" applyAlignment="1" applyProtection="1">
      <alignment wrapText="1"/>
    </xf>
    <xf numFmtId="41" fontId="43"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4" fillId="0" borderId="0" xfId="0" applyFont="1" applyProtection="1"/>
    <xf numFmtId="0" fontId="40" fillId="0" borderId="0" xfId="0" applyFont="1" applyFill="1" applyBorder="1" applyAlignment="1" applyProtection="1">
      <alignment horizontal="center"/>
    </xf>
    <xf numFmtId="0" fontId="45" fillId="21" borderId="10" xfId="0" applyFont="1" applyFill="1" applyBorder="1" applyAlignment="1" applyProtection="1">
      <alignment horizontal="center" vertical="center" wrapText="1"/>
    </xf>
    <xf numFmtId="0" fontId="45" fillId="0" borderId="0" xfId="0" applyFont="1" applyAlignment="1" applyProtection="1">
      <alignment horizontal="center" vertical="center"/>
    </xf>
    <xf numFmtId="0" fontId="45"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47" fillId="21" borderId="0" xfId="0" applyFont="1" applyFill="1" applyBorder="1" applyProtection="1"/>
    <xf numFmtId="0" fontId="45" fillId="21" borderId="15"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0" fillId="0" borderId="0" xfId="0" applyProtection="1">
      <protection locked="0"/>
    </xf>
    <xf numFmtId="0" fontId="49" fillId="0" borderId="0" xfId="0" applyFont="1" applyAlignment="1" applyProtection="1">
      <alignment horizontal="right"/>
    </xf>
    <xf numFmtId="0" fontId="45" fillId="21" borderId="0" xfId="0" applyFont="1" applyFill="1" applyBorder="1" applyAlignment="1" applyProtection="1">
      <alignment horizontal="center" vertical="center" wrapText="1"/>
    </xf>
    <xf numFmtId="0" fontId="42" fillId="21" borderId="0" xfId="0" applyFont="1" applyFill="1" applyBorder="1" applyAlignment="1" applyProtection="1">
      <alignment horizontal="center" wrapText="1"/>
    </xf>
    <xf numFmtId="0" fontId="37" fillId="0" borderId="0" xfId="611" applyAlignment="1">
      <alignment vertical="center"/>
    </xf>
    <xf numFmtId="0" fontId="50" fillId="0" borderId="0" xfId="0" applyFont="1" applyAlignment="1">
      <alignment vertical="center"/>
    </xf>
    <xf numFmtId="40" fontId="51" fillId="21" borderId="16" xfId="0" applyNumberFormat="1" applyFont="1" applyFill="1" applyBorder="1" applyProtection="1"/>
    <xf numFmtId="0" fontId="48" fillId="0" borderId="0" xfId="0" applyFont="1" applyFill="1" applyAlignment="1" applyProtection="1">
      <alignment horizontal="center" vertical="center"/>
    </xf>
    <xf numFmtId="0" fontId="52" fillId="22" borderId="0" xfId="0" applyFont="1" applyFill="1" applyAlignment="1" applyProtection="1">
      <alignment horizontal="left" vertical="center"/>
    </xf>
    <xf numFmtId="0" fontId="53" fillId="24" borderId="10" xfId="0" applyFont="1" applyFill="1" applyBorder="1" applyAlignment="1" applyProtection="1">
      <alignment horizontal="center" wrapText="1"/>
    </xf>
    <xf numFmtId="0" fontId="43" fillId="0" borderId="0" xfId="0" applyFont="1" applyAlignment="1" applyProtection="1">
      <alignment horizontal="left" wrapText="1"/>
    </xf>
    <xf numFmtId="0" fontId="43" fillId="0" borderId="0" xfId="0" applyFont="1" applyAlignment="1" applyProtection="1">
      <alignment horizontal="left" vertical="center" wrapText="1"/>
    </xf>
    <xf numFmtId="0" fontId="41" fillId="0" borderId="0" xfId="0" applyFont="1" applyAlignment="1" applyProtection="1">
      <alignment horizontal="center"/>
    </xf>
    <xf numFmtId="0" fontId="55" fillId="22" borderId="0" xfId="0" applyFont="1" applyFill="1" applyAlignment="1" applyProtection="1">
      <alignment vertical="center"/>
    </xf>
    <xf numFmtId="0" fontId="56" fillId="22" borderId="0" xfId="0" applyFont="1" applyFill="1" applyAlignment="1" applyProtection="1">
      <alignment vertical="center"/>
    </xf>
    <xf numFmtId="166" fontId="41" fillId="23" borderId="0" xfId="545" applyNumberFormat="1" applyFont="1" applyFill="1" applyProtection="1"/>
    <xf numFmtId="0" fontId="58"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59" fillId="25" borderId="0" xfId="0" applyFont="1" applyFill="1" applyAlignment="1" applyProtection="1">
      <alignment horizontal="center" wrapText="1"/>
    </xf>
    <xf numFmtId="0" fontId="60" fillId="21" borderId="10" xfId="0" applyFont="1" applyFill="1" applyBorder="1" applyAlignment="1" applyProtection="1">
      <alignment horizontal="center" wrapText="1"/>
    </xf>
    <xf numFmtId="0" fontId="60" fillId="21" borderId="0" xfId="0" applyFont="1" applyFill="1" applyBorder="1" applyAlignment="1" applyProtection="1">
      <alignment horizontal="center" wrapText="1"/>
    </xf>
    <xf numFmtId="0" fontId="54" fillId="21" borderId="0" xfId="0" applyFont="1" applyFill="1" applyBorder="1" applyAlignment="1" applyProtection="1">
      <alignment horizontal="center"/>
    </xf>
    <xf numFmtId="165" fontId="47" fillId="21" borderId="16" xfId="0" applyNumberFormat="1" applyFont="1" applyFill="1" applyBorder="1" applyProtection="1"/>
    <xf numFmtId="0" fontId="45" fillId="21" borderId="16" xfId="0" applyFont="1" applyFill="1" applyBorder="1" applyAlignment="1" applyProtection="1">
      <alignment horizontal="left" vertical="center"/>
    </xf>
    <xf numFmtId="0" fontId="45" fillId="21"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7"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57" fillId="24" borderId="2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59"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2" fillId="23" borderId="0" xfId="0" applyFont="1" applyFill="1" applyAlignment="1" applyProtection="1">
      <alignment vertical="center" wrapText="1"/>
    </xf>
    <xf numFmtId="0" fontId="42"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5" fillId="0" borderId="0" xfId="0" applyFont="1" applyProtection="1"/>
    <xf numFmtId="0" fontId="64" fillId="21" borderId="10" xfId="0" applyFont="1" applyFill="1" applyBorder="1" applyAlignment="1" applyProtection="1">
      <alignment horizontal="center" vertical="center" wrapText="1"/>
    </xf>
    <xf numFmtId="0" fontId="64" fillId="21" borderId="0" xfId="0" applyFont="1" applyFill="1" applyBorder="1" applyAlignment="1" applyProtection="1">
      <alignment horizontal="center" vertical="center" wrapText="1"/>
    </xf>
    <xf numFmtId="0" fontId="64" fillId="0" borderId="0" xfId="0" applyFont="1" applyAlignment="1" applyProtection="1">
      <alignment horizontal="center" vertical="center"/>
    </xf>
    <xf numFmtId="0" fontId="60" fillId="21" borderId="21" xfId="0" applyFont="1" applyFill="1" applyBorder="1" applyAlignment="1" applyProtection="1">
      <alignment horizontal="center" wrapText="1"/>
    </xf>
    <xf numFmtId="0" fontId="42" fillId="0" borderId="0" xfId="0" applyFont="1" applyFill="1" applyBorder="1" applyAlignment="1" applyProtection="1">
      <alignment horizontal="center"/>
    </xf>
    <xf numFmtId="164" fontId="59" fillId="25" borderId="0" xfId="439" applyNumberFormat="1" applyFont="1" applyFill="1" applyAlignment="1" applyProtection="1">
      <alignment horizontal="center"/>
    </xf>
    <xf numFmtId="164" fontId="65" fillId="22" borderId="22" xfId="439" applyNumberFormat="1" applyFont="1" applyFill="1" applyBorder="1" applyAlignment="1" applyProtection="1">
      <alignment horizontal="center" vertical="center" wrapText="1"/>
    </xf>
    <xf numFmtId="164" fontId="35" fillId="0" borderId="0" xfId="439" applyNumberFormat="1" applyFont="1" applyAlignment="1" applyProtection="1">
      <alignment vertical="center"/>
    </xf>
    <xf numFmtId="164" fontId="57" fillId="24" borderId="10" xfId="439" applyNumberFormat="1" applyFont="1" applyFill="1" applyBorder="1" applyAlignment="1" applyProtection="1">
      <alignment horizontal="center" wrapText="1"/>
    </xf>
    <xf numFmtId="164" fontId="35" fillId="0" borderId="0" xfId="439" applyNumberFormat="1" applyFont="1" applyProtection="1"/>
    <xf numFmtId="39" fontId="0" fillId="0" borderId="0" xfId="0" applyNumberFormat="1" applyProtection="1"/>
    <xf numFmtId="39" fontId="41" fillId="0" borderId="0" xfId="0" applyNumberFormat="1" applyFont="1" applyAlignment="1" applyProtection="1">
      <alignment horizontal="center"/>
    </xf>
    <xf numFmtId="39" fontId="42"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2" fillId="0" borderId="0" xfId="0" applyFont="1" applyFill="1" applyAlignment="1" applyProtection="1">
      <alignment vertical="center" wrapText="1"/>
    </xf>
    <xf numFmtId="39" fontId="60" fillId="30" borderId="0" xfId="0" applyNumberFormat="1" applyFont="1" applyFill="1" applyBorder="1" applyAlignment="1" applyProtection="1">
      <alignment horizontal="center" wrapText="1"/>
    </xf>
    <xf numFmtId="0" fontId="45" fillId="0" borderId="0" xfId="0" applyFont="1" applyFill="1" applyBorder="1" applyAlignment="1" applyProtection="1">
      <alignment vertical="center" wrapText="1"/>
    </xf>
    <xf numFmtId="0" fontId="0" fillId="0" borderId="0" xfId="0" applyProtection="1"/>
    <xf numFmtId="0" fontId="57" fillId="0" borderId="0" xfId="0" applyFont="1" applyFill="1" applyAlignment="1" applyProtection="1">
      <alignment horizontal="center" vertical="center" wrapText="1"/>
    </xf>
    <xf numFmtId="0" fontId="0" fillId="0" borderId="0" xfId="0" applyFont="1" applyFill="1" applyAlignment="1" applyProtection="1">
      <alignment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5"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1"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3"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3" fillId="0" borderId="0" xfId="439" applyNumberFormat="1" applyFont="1" applyFill="1" applyAlignment="1" applyProtection="1">
      <alignment vertical="center" wrapText="1"/>
    </xf>
    <xf numFmtId="40" fontId="0" fillId="0" borderId="0" xfId="0" applyNumberFormat="1"/>
    <xf numFmtId="0" fontId="71"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6" fillId="0" borderId="0" xfId="439" applyNumberFormat="1" applyFont="1" applyFill="1" applyAlignment="1" applyProtection="1">
      <alignment horizontal="center" vertical="center" wrapText="1"/>
    </xf>
    <xf numFmtId="0" fontId="61" fillId="0" borderId="0" xfId="0" applyFont="1" applyFill="1" applyAlignment="1" applyProtection="1">
      <alignment horizontal="center" vertical="center" wrapText="1"/>
    </xf>
    <xf numFmtId="0" fontId="63"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5" fillId="0" borderId="28" xfId="439" applyNumberFormat="1" applyFont="1" applyFill="1" applyBorder="1" applyAlignment="1" applyProtection="1">
      <alignment horizontal="center" vertical="center" wrapText="1"/>
    </xf>
    <xf numFmtId="164" fontId="65"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5" fillId="0" borderId="27" xfId="439" applyNumberFormat="1" applyFont="1" applyFill="1" applyBorder="1" applyAlignment="1" applyProtection="1">
      <alignment horizontal="center" vertical="center" wrapText="1"/>
    </xf>
    <xf numFmtId="0" fontId="41" fillId="32" borderId="0" xfId="0" applyFont="1" applyFill="1" applyProtection="1"/>
    <xf numFmtId="0" fontId="0" fillId="32" borderId="0" xfId="0" applyFill="1" applyAlignment="1" applyProtection="1">
      <alignment wrapText="1"/>
    </xf>
    <xf numFmtId="0" fontId="0" fillId="32" borderId="0" xfId="0" applyFill="1" applyProtection="1"/>
    <xf numFmtId="0" fontId="61" fillId="32" borderId="34" xfId="0" applyFont="1" applyFill="1" applyBorder="1" applyAlignment="1" applyProtection="1">
      <alignment horizontal="center" vertical="center" wrapText="1"/>
    </xf>
    <xf numFmtId="0" fontId="63" fillId="32" borderId="34" xfId="0" applyFont="1" applyFill="1" applyBorder="1" applyAlignment="1" applyProtection="1">
      <alignment horizontal="center" vertical="center" wrapText="1"/>
    </xf>
    <xf numFmtId="38" fontId="46"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3" fillId="21" borderId="12" xfId="439" applyNumberFormat="1" applyFont="1" applyFill="1" applyBorder="1" applyAlignment="1" applyProtection="1">
      <alignment horizontal="center" wrapText="1"/>
    </xf>
    <xf numFmtId="41" fontId="67"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3" fillId="28" borderId="0" xfId="0" applyFont="1" applyFill="1" applyAlignment="1" applyProtection="1">
      <alignment horizontal="center" vertical="center" wrapText="1"/>
    </xf>
    <xf numFmtId="38" fontId="46" fillId="28" borderId="0" xfId="439" applyNumberFormat="1" applyFont="1" applyFill="1" applyAlignment="1" applyProtection="1">
      <alignment horizontal="center" vertical="center" wrapText="1"/>
    </xf>
    <xf numFmtId="41" fontId="43"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14" fillId="28" borderId="0" xfId="0" applyFont="1" applyFill="1" applyAlignment="1" applyProtection="1">
      <alignment horizontal="center" vertical="center" wrapText="1"/>
    </xf>
    <xf numFmtId="0" fontId="0" fillId="28" borderId="0" xfId="0" applyFill="1" applyProtection="1"/>
    <xf numFmtId="0" fontId="26" fillId="28" borderId="0" xfId="0" applyFont="1" applyFill="1" applyAlignment="1" applyProtection="1">
      <alignment vertical="center" wrapText="1"/>
    </xf>
    <xf numFmtId="0" fontId="0" fillId="0" borderId="0" xfId="0" applyProtection="1"/>
    <xf numFmtId="41" fontId="43" fillId="0" borderId="0" xfId="439" applyNumberFormat="1" applyFont="1" applyFill="1" applyAlignment="1" applyProtection="1">
      <alignment vertical="center" wrapText="1"/>
    </xf>
    <xf numFmtId="14" fontId="65" fillId="0" borderId="22" xfId="439" applyNumberFormat="1" applyFont="1" applyFill="1" applyBorder="1" applyAlignment="1" applyProtection="1">
      <alignment horizontal="center" vertical="center" wrapText="1"/>
    </xf>
    <xf numFmtId="164" fontId="57" fillId="0" borderId="0" xfId="0" applyNumberFormat="1" applyFont="1" applyAlignment="1" applyProtection="1">
      <alignment wrapText="1"/>
    </xf>
    <xf numFmtId="164" fontId="65" fillId="22" borderId="22" xfId="439" applyNumberFormat="1" applyFont="1" applyFill="1" applyBorder="1" applyAlignment="1" applyProtection="1">
      <alignment horizontal="center" vertical="center" wrapText="1"/>
      <protection locked="0"/>
    </xf>
    <xf numFmtId="39" fontId="65" fillId="22" borderId="27" xfId="439" applyNumberFormat="1" applyFont="1" applyFill="1" applyBorder="1" applyAlignment="1" applyProtection="1">
      <alignment horizontal="center" vertical="center" wrapText="1"/>
    </xf>
    <xf numFmtId="164" fontId="65"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0" fillId="0" borderId="0" xfId="0" applyFill="1" applyAlignment="1" applyProtection="1">
      <alignment horizontal="center" vertical="center"/>
    </xf>
    <xf numFmtId="0" fontId="41" fillId="71" borderId="23" xfId="0" applyNumberFormat="1" applyFont="1" applyFill="1" applyBorder="1" applyAlignment="1" applyProtection="1">
      <alignment horizontal="center" vertical="center"/>
    </xf>
    <xf numFmtId="0" fontId="54" fillId="0" borderId="0" xfId="0" applyFont="1"/>
    <xf numFmtId="0" fontId="42" fillId="0" borderId="0" xfId="0" applyFont="1" applyAlignment="1">
      <alignment vertical="center"/>
    </xf>
    <xf numFmtId="0" fontId="54" fillId="0" borderId="0" xfId="0" applyFont="1" applyAlignment="1">
      <alignment vertical="center"/>
    </xf>
    <xf numFmtId="0" fontId="0" fillId="0" borderId="0" xfId="0"/>
    <xf numFmtId="0" fontId="71" fillId="0" borderId="0" xfId="0" applyFont="1"/>
    <xf numFmtId="0" fontId="0" fillId="0" borderId="0" xfId="0" applyAlignment="1">
      <alignment vertical="center"/>
    </xf>
    <xf numFmtId="0" fontId="121" fillId="0" borderId="0" xfId="0" applyFont="1" applyAlignment="1">
      <alignment vertical="center"/>
    </xf>
    <xf numFmtId="0" fontId="0" fillId="0" borderId="0" xfId="0" applyFill="1" applyBorder="1" applyAlignment="1" applyProtection="1">
      <alignment vertical="center"/>
    </xf>
    <xf numFmtId="0" fontId="54" fillId="0" borderId="0" xfId="0" applyFont="1" applyAlignment="1" applyProtection="1">
      <alignment horizontal="center"/>
    </xf>
    <xf numFmtId="14" fontId="35" fillId="71" borderId="27" xfId="439" applyNumberFormat="1" applyFont="1" applyFill="1" applyBorder="1" applyAlignment="1" applyProtection="1">
      <alignment vertical="center"/>
    </xf>
    <xf numFmtId="0" fontId="43" fillId="22" borderId="0" xfId="0" applyFont="1" applyFill="1" applyAlignment="1" applyProtection="1">
      <alignment horizontal="left" wrapText="1"/>
    </xf>
    <xf numFmtId="164" fontId="35" fillId="22" borderId="0" xfId="439" applyNumberFormat="1" applyFont="1" applyFill="1" applyProtection="1"/>
    <xf numFmtId="168" fontId="65"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3" fontId="0" fillId="0" borderId="0" xfId="0" applyNumberFormat="1" applyProtection="1"/>
    <xf numFmtId="0" fontId="41" fillId="0" borderId="0" xfId="0" applyFont="1" applyAlignment="1" applyProtection="1">
      <alignment horizontal="left" vertical="center" wrapText="1"/>
    </xf>
    <xf numFmtId="0" fontId="66" fillId="0" borderId="0" xfId="0" applyFont="1" applyProtection="1"/>
    <xf numFmtId="0" fontId="0" fillId="0" borderId="0" xfId="0" applyFill="1" applyAlignment="1" applyProtection="1">
      <alignment horizontal="center" vertical="center"/>
    </xf>
    <xf numFmtId="0" fontId="0" fillId="33" borderId="0" xfId="0" applyFill="1" applyAlignment="1" applyProtection="1">
      <alignment horizontal="center" vertical="center"/>
    </xf>
    <xf numFmtId="38" fontId="46" fillId="0" borderId="0" xfId="439" applyNumberFormat="1" applyFont="1" applyFill="1" applyAlignment="1" applyProtection="1">
      <alignment horizontal="center" vertical="center" wrapText="1"/>
    </xf>
    <xf numFmtId="0" fontId="41" fillId="0" borderId="45" xfId="0" applyFont="1" applyBorder="1"/>
    <xf numFmtId="0" fontId="0" fillId="26" borderId="16" xfId="0" applyFill="1" applyBorder="1" applyAlignment="1" applyProtection="1">
      <alignment horizontal="center"/>
    </xf>
    <xf numFmtId="0" fontId="41" fillId="26" borderId="16" xfId="0" applyFont="1" applyFill="1" applyBorder="1" applyAlignment="1" applyProtection="1">
      <alignment horizontal="left"/>
    </xf>
    <xf numFmtId="0" fontId="0" fillId="26" borderId="11" xfId="0" applyFill="1" applyBorder="1" applyAlignment="1" applyProtection="1">
      <alignment horizontal="center"/>
    </xf>
    <xf numFmtId="0" fontId="41" fillId="0" borderId="0" xfId="0" applyFont="1" applyBorder="1" applyAlignment="1">
      <alignment vertical="center"/>
    </xf>
    <xf numFmtId="0" fontId="41" fillId="0" borderId="15" xfId="0" applyFont="1" applyBorder="1" applyAlignment="1">
      <alignment vertical="center"/>
    </xf>
    <xf numFmtId="0" fontId="0" fillId="0" borderId="0" xfId="0" applyBorder="1"/>
    <xf numFmtId="0" fontId="0" fillId="0" borderId="44" xfId="0" applyBorder="1"/>
    <xf numFmtId="0" fontId="83" fillId="0" borderId="0" xfId="0" applyFont="1" applyAlignment="1">
      <alignment horizontal="center"/>
    </xf>
    <xf numFmtId="38" fontId="0" fillId="0" borderId="0" xfId="0" applyNumberFormat="1" applyFill="1" applyProtection="1"/>
    <xf numFmtId="3" fontId="0" fillId="71" borderId="0" xfId="0" applyNumberFormat="1" applyFill="1" applyProtection="1"/>
    <xf numFmtId="0" fontId="0" fillId="0" borderId="0" xfId="0" applyFill="1" applyAlignment="1" applyProtection="1">
      <alignment vertical="center"/>
    </xf>
    <xf numFmtId="0" fontId="41"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1" fillId="0" borderId="47" xfId="0" applyFont="1" applyBorder="1" applyAlignment="1">
      <alignment vertical="center"/>
    </xf>
    <xf numFmtId="41" fontId="72" fillId="0" borderId="0" xfId="439" applyNumberFormat="1" applyFont="1" applyFill="1" applyAlignment="1" applyProtection="1">
      <alignment vertical="center" wrapText="1"/>
    </xf>
    <xf numFmtId="14" fontId="43"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5" fillId="0" borderId="49" xfId="0" applyNumberFormat="1" applyFont="1" applyFill="1" applyBorder="1" applyAlignment="1" applyProtection="1">
      <alignment horizontal="left" vertical="center" wrapText="1"/>
    </xf>
    <xf numFmtId="0" fontId="65"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1" fillId="71" borderId="48" xfId="0" applyNumberFormat="1" applyFont="1" applyFill="1" applyBorder="1" applyAlignment="1" applyProtection="1">
      <alignment horizontal="center" vertical="center"/>
    </xf>
    <xf numFmtId="39" fontId="35" fillId="71" borderId="27" xfId="439" applyNumberFormat="1" applyFont="1" applyFill="1" applyBorder="1" applyAlignment="1" applyProtection="1">
      <alignment horizontal="center" vertical="center" wrapText="1"/>
    </xf>
    <xf numFmtId="0" fontId="50" fillId="70" borderId="0" xfId="0" applyFont="1" applyFill="1" applyAlignment="1">
      <alignment vertical="center"/>
    </xf>
    <xf numFmtId="0" fontId="50" fillId="70" borderId="0" xfId="0" applyFont="1" applyFill="1" applyAlignment="1">
      <alignment vertical="center" wrapText="1"/>
    </xf>
    <xf numFmtId="0" fontId="123" fillId="70" borderId="0" xfId="0" applyFont="1" applyFill="1" applyAlignment="1">
      <alignment vertical="center" wrapText="1"/>
    </xf>
    <xf numFmtId="0" fontId="0" fillId="70" borderId="0" xfId="0" applyFill="1"/>
    <xf numFmtId="0" fontId="122" fillId="72" borderId="0" xfId="0" applyFont="1" applyFill="1" applyAlignment="1">
      <alignment horizontal="center" vertical="center" wrapText="1"/>
    </xf>
    <xf numFmtId="0" fontId="124" fillId="72" borderId="0" xfId="0" applyFont="1" applyFill="1" applyAlignment="1">
      <alignment vertical="center"/>
    </xf>
    <xf numFmtId="0" fontId="42" fillId="21" borderId="50" xfId="0" applyFont="1" applyFill="1" applyBorder="1" applyAlignment="1" applyProtection="1">
      <alignment horizontal="center" wrapText="1"/>
    </xf>
    <xf numFmtId="0" fontId="45" fillId="21" borderId="50" xfId="0" applyFont="1" applyFill="1" applyBorder="1" applyAlignment="1" applyProtection="1">
      <alignment horizontal="center" vertical="center" wrapText="1"/>
    </xf>
    <xf numFmtId="0" fontId="54" fillId="21" borderId="50" xfId="0" applyFont="1" applyFill="1" applyBorder="1" applyAlignment="1" applyProtection="1">
      <alignment horizontal="center" wrapText="1"/>
    </xf>
    <xf numFmtId="0" fontId="57" fillId="24" borderId="0" xfId="0" applyFont="1" applyFill="1" applyBorder="1" applyAlignment="1" applyProtection="1">
      <alignment horizontal="center" vertical="center" wrapText="1"/>
    </xf>
    <xf numFmtId="0" fontId="53" fillId="24" borderId="0" xfId="0" applyFont="1" applyFill="1" applyBorder="1" applyAlignment="1" applyProtection="1">
      <alignment horizontal="center" wrapText="1"/>
    </xf>
    <xf numFmtId="164" fontId="57" fillId="24" borderId="0" xfId="439" applyNumberFormat="1" applyFont="1" applyFill="1" applyBorder="1" applyAlignment="1" applyProtection="1">
      <alignment horizontal="center" wrapText="1"/>
    </xf>
    <xf numFmtId="0" fontId="65"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5"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5" fillId="31" borderId="34" xfId="0" applyFont="1" applyFill="1" applyBorder="1" applyProtection="1"/>
    <xf numFmtId="0" fontId="43" fillId="31" borderId="34" xfId="0" applyFont="1" applyFill="1" applyBorder="1" applyAlignment="1">
      <alignment wrapText="1"/>
    </xf>
    <xf numFmtId="0" fontId="41" fillId="71" borderId="33" xfId="0" applyNumberFormat="1" applyFont="1" applyFill="1" applyBorder="1" applyAlignment="1" applyProtection="1">
      <alignment horizontal="center" vertical="center"/>
    </xf>
    <xf numFmtId="39" fontId="35" fillId="71" borderId="28" xfId="439" applyNumberFormat="1" applyFont="1" applyFill="1" applyBorder="1" applyAlignment="1" applyProtection="1">
      <alignment horizontal="center" vertical="center" wrapText="1"/>
    </xf>
    <xf numFmtId="167" fontId="35" fillId="71"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3" fillId="31" borderId="51" xfId="0" applyFont="1" applyFill="1" applyBorder="1" applyAlignment="1" applyProtection="1">
      <alignment horizontal="left" wrapText="1"/>
    </xf>
    <xf numFmtId="0" fontId="43" fillId="31" borderId="51" xfId="0" applyFont="1" applyFill="1" applyBorder="1" applyAlignment="1" applyProtection="1">
      <alignment horizontal="left" vertical="center" wrapText="1"/>
    </xf>
    <xf numFmtId="0" fontId="42" fillId="24" borderId="0" xfId="0" applyFont="1" applyFill="1" applyBorder="1" applyAlignment="1" applyProtection="1">
      <alignment horizontal="center" wrapText="1"/>
    </xf>
    <xf numFmtId="0" fontId="45" fillId="32" borderId="13" xfId="0" applyFont="1" applyFill="1" applyBorder="1" applyAlignment="1" applyProtection="1">
      <alignment vertical="center" wrapText="1"/>
    </xf>
    <xf numFmtId="0" fontId="125" fillId="32" borderId="16" xfId="0" applyFont="1" applyFill="1" applyBorder="1" applyAlignment="1" applyProtection="1">
      <alignment horizontal="center" vertical="center" wrapText="1"/>
    </xf>
    <xf numFmtId="0" fontId="45" fillId="32" borderId="16" xfId="0" applyFont="1" applyFill="1" applyBorder="1" applyAlignment="1" applyProtection="1">
      <alignment vertical="center" wrapText="1"/>
    </xf>
    <xf numFmtId="0" fontId="45" fillId="32" borderId="11" xfId="0" applyFont="1" applyFill="1" applyBorder="1" applyAlignment="1" applyProtection="1">
      <alignment vertical="center" wrapText="1"/>
    </xf>
    <xf numFmtId="49" fontId="35" fillId="71" borderId="27" xfId="439" applyNumberFormat="1" applyFont="1" applyFill="1" applyBorder="1" applyAlignment="1" applyProtection="1">
      <alignment horizontal="center" vertical="center"/>
    </xf>
    <xf numFmtId="49" fontId="35" fillId="31" borderId="26" xfId="439" applyNumberFormat="1" applyFont="1" applyFill="1" applyBorder="1" applyAlignment="1" applyProtection="1">
      <alignment horizontal="center" vertical="center"/>
    </xf>
    <xf numFmtId="14" fontId="35" fillId="31" borderId="26" xfId="439" applyNumberFormat="1" applyFont="1" applyFill="1" applyBorder="1" applyAlignment="1" applyProtection="1">
      <alignment horizontal="center" vertical="center"/>
    </xf>
    <xf numFmtId="0" fontId="0" fillId="22" borderId="0" xfId="0" applyFill="1" applyProtection="1"/>
    <xf numFmtId="0" fontId="65"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5" fillId="26" borderId="28" xfId="439" applyNumberFormat="1" applyFont="1" applyFill="1" applyBorder="1" applyAlignment="1" applyProtection="1">
      <alignment horizontal="center" vertical="center"/>
    </xf>
    <xf numFmtId="49" fontId="65"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37" fillId="70" borderId="0" xfId="611" applyFill="1"/>
    <xf numFmtId="0" fontId="43" fillId="0" borderId="0" xfId="0" applyFont="1"/>
    <xf numFmtId="164" fontId="60" fillId="29" borderId="16" xfId="439" applyNumberFormat="1" applyFont="1" applyFill="1" applyBorder="1" applyAlignment="1" applyProtection="1">
      <alignment horizontal="center" vertical="center" wrapText="1"/>
      <protection locked="0"/>
    </xf>
    <xf numFmtId="14" fontId="46" fillId="32" borderId="34" xfId="439" applyNumberFormat="1" applyFont="1" applyFill="1" applyBorder="1" applyAlignment="1" applyProtection="1">
      <alignment horizontal="center" vertical="center" wrapText="1"/>
    </xf>
    <xf numFmtId="41" fontId="72" fillId="73" borderId="52" xfId="439" applyNumberFormat="1" applyFont="1" applyFill="1" applyBorder="1" applyAlignment="1">
      <alignment vertical="center" wrapText="1"/>
    </xf>
    <xf numFmtId="41" fontId="72" fillId="73" borderId="0" xfId="439" applyNumberFormat="1" applyFont="1" applyFill="1" applyAlignment="1" applyProtection="1">
      <alignment vertical="center" wrapText="1"/>
    </xf>
    <xf numFmtId="14" fontId="0" fillId="30" borderId="13" xfId="0" applyNumberFormat="1" applyFill="1" applyBorder="1" applyAlignment="1" applyProtection="1">
      <alignment horizontal="center" vertical="center"/>
      <protection locked="0"/>
    </xf>
    <xf numFmtId="49" fontId="0" fillId="30" borderId="13" xfId="0" applyNumberFormat="1" applyFill="1" applyBorder="1" applyAlignment="1" applyProtection="1">
      <alignment horizontal="center" vertical="center"/>
      <protection locked="0"/>
    </xf>
    <xf numFmtId="49" fontId="37" fillId="30" borderId="13" xfId="611" applyNumberFormat="1" applyFill="1" applyBorder="1" applyAlignment="1" applyProtection="1">
      <alignment horizontal="center" vertical="center"/>
      <protection locked="0"/>
    </xf>
    <xf numFmtId="49" fontId="0" fillId="0" borderId="34" xfId="0" applyNumberFormat="1" applyFill="1" applyBorder="1" applyAlignment="1">
      <alignment horizontal="center" vertical="center"/>
    </xf>
    <xf numFmtId="173" fontId="0" fillId="30" borderId="13" xfId="0" applyNumberFormat="1" applyFill="1" applyBorder="1" applyAlignment="1" applyProtection="1">
      <alignment horizontal="center" vertical="center"/>
      <protection locked="0"/>
    </xf>
    <xf numFmtId="0" fontId="0" fillId="0" borderId="53" xfId="0" applyBorder="1"/>
    <xf numFmtId="0" fontId="0" fillId="0" borderId="53" xfId="0" applyBorder="1" applyAlignment="1">
      <alignment wrapText="1"/>
    </xf>
    <xf numFmtId="0" fontId="0" fillId="0" borderId="54" xfId="0" applyBorder="1"/>
    <xf numFmtId="0" fontId="0" fillId="0" borderId="55" xfId="0" applyBorder="1"/>
    <xf numFmtId="0" fontId="0" fillId="0" borderId="58" xfId="0" applyBorder="1"/>
    <xf numFmtId="0" fontId="0" fillId="0" borderId="58" xfId="0" applyBorder="1" applyAlignment="1">
      <alignment wrapText="1"/>
    </xf>
    <xf numFmtId="0" fontId="0" fillId="0" borderId="0" xfId="0" applyAlignment="1">
      <alignment horizontal="right"/>
    </xf>
    <xf numFmtId="0" fontId="0" fillId="73" borderId="13" xfId="0" applyFill="1" applyBorder="1" applyAlignment="1">
      <alignment horizontal="left" wrapText="1"/>
    </xf>
    <xf numFmtId="0" fontId="0" fillId="73" borderId="16" xfId="0" applyFill="1" applyBorder="1" applyAlignment="1">
      <alignment horizontal="left" wrapText="1"/>
    </xf>
    <xf numFmtId="0" fontId="65" fillId="0" borderId="13" xfId="0" applyFont="1" applyBorder="1" applyAlignment="1">
      <alignment horizontal="left"/>
    </xf>
    <xf numFmtId="0" fontId="65" fillId="0" borderId="16" xfId="0" applyFont="1" applyBorder="1" applyAlignment="1">
      <alignment horizontal="left"/>
    </xf>
    <xf numFmtId="0" fontId="65" fillId="0" borderId="13" xfId="0" applyFont="1" applyBorder="1" applyAlignment="1">
      <alignment horizontal="left" wrapText="1"/>
    </xf>
    <xf numFmtId="0" fontId="65" fillId="0" borderId="16" xfId="0" applyFont="1" applyBorder="1" applyAlignment="1">
      <alignment horizontal="left" wrapText="1"/>
    </xf>
    <xf numFmtId="0" fontId="43" fillId="27" borderId="16" xfId="0" applyFont="1" applyFill="1" applyBorder="1" applyAlignment="1" applyProtection="1">
      <alignment horizontal="center" wrapText="1"/>
      <protection locked="0"/>
    </xf>
    <xf numFmtId="0" fontId="43" fillId="27" borderId="11" xfId="0" applyFont="1" applyFill="1" applyBorder="1" applyAlignment="1" applyProtection="1">
      <alignment horizontal="center" wrapText="1"/>
      <protection locked="0"/>
    </xf>
    <xf numFmtId="0" fontId="61" fillId="21" borderId="13" xfId="0" applyFont="1" applyFill="1" applyBorder="1" applyAlignment="1" applyProtection="1">
      <alignment horizontal="left" vertical="center" wrapText="1"/>
    </xf>
    <xf numFmtId="0" fontId="61" fillId="21" borderId="16" xfId="0" applyFont="1" applyFill="1" applyBorder="1" applyAlignment="1" applyProtection="1">
      <alignment horizontal="left" vertical="center" wrapText="1"/>
    </xf>
    <xf numFmtId="0" fontId="54" fillId="0" borderId="13" xfId="0" applyFont="1" applyBorder="1" applyAlignment="1">
      <alignment horizontal="center"/>
    </xf>
    <xf numFmtId="0" fontId="54" fillId="0" borderId="16" xfId="0" applyFont="1" applyBorder="1" applyAlignment="1">
      <alignment horizontal="center"/>
    </xf>
    <xf numFmtId="0" fontId="54" fillId="0" borderId="11" xfId="0" applyFont="1" applyBorder="1" applyAlignment="1">
      <alignment horizontal="center"/>
    </xf>
    <xf numFmtId="0" fontId="39" fillId="0" borderId="21" xfId="0" applyFont="1" applyBorder="1" applyAlignment="1">
      <alignment horizontal="left" vertical="center" wrapText="1"/>
    </xf>
    <xf numFmtId="0" fontId="39" fillId="0" borderId="0" xfId="0" applyFont="1" applyAlignment="1">
      <alignment horizontal="left" vertical="center" wrapText="1"/>
    </xf>
    <xf numFmtId="0" fontId="42" fillId="30" borderId="31" xfId="0" applyFont="1" applyFill="1" applyBorder="1" applyAlignment="1">
      <alignment horizontal="center" vertical="center" wrapText="1"/>
    </xf>
    <xf numFmtId="0" fontId="42" fillId="30" borderId="32" xfId="0" applyFont="1" applyFill="1" applyBorder="1" applyAlignment="1">
      <alignment horizontal="center" vertical="center" wrapText="1"/>
    </xf>
    <xf numFmtId="0" fontId="26" fillId="28" borderId="0" xfId="0" applyFont="1" applyFill="1" applyAlignment="1">
      <alignment horizontal="left" vertical="center" wrapText="1"/>
    </xf>
    <xf numFmtId="0" fontId="126" fillId="0" borderId="55" xfId="0" applyFont="1" applyBorder="1" applyAlignment="1">
      <alignment horizontal="center" wrapText="1"/>
    </xf>
    <xf numFmtId="0" fontId="126" fillId="0" borderId="56" xfId="0" applyFont="1" applyBorder="1" applyAlignment="1">
      <alignment horizontal="center" wrapText="1"/>
    </xf>
    <xf numFmtId="0" fontId="126" fillId="0" borderId="57" xfId="0" applyFont="1" applyBorder="1" applyAlignment="1">
      <alignment horizont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divisions/state-and-local-government-finance-division/lgc/local-fiscal-management/annual-audit/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9D2FB-7747-45CE-8896-6DA91F2ECAAE}">
  <dimension ref="B1:B22"/>
  <sheetViews>
    <sheetView tabSelected="1" workbookViewId="0">
      <selection activeCell="B2" sqref="B2"/>
    </sheetView>
  </sheetViews>
  <sheetFormatPr defaultColWidth="9.109375" defaultRowHeight="14.4" x14ac:dyDescent="0.3"/>
  <cols>
    <col min="1" max="1" width="1.6640625" style="156" customWidth="1"/>
    <col min="2" max="2" width="166.5546875" style="156" customWidth="1"/>
    <col min="3" max="3" width="2.88671875" style="156" customWidth="1"/>
    <col min="4" max="4" width="4.6640625" style="156" customWidth="1"/>
    <col min="5" max="5" width="2.33203125" style="156" customWidth="1"/>
    <col min="6" max="6" width="9.109375" style="156"/>
    <col min="7" max="7" width="14" style="156" customWidth="1"/>
    <col min="8" max="16384" width="9.109375" style="156"/>
  </cols>
  <sheetData>
    <row r="1" spans="2:2" ht="15.75" customHeight="1" x14ac:dyDescent="0.3">
      <c r="B1" s="201"/>
    </row>
    <row r="2" spans="2:2" ht="31.5" customHeight="1" x14ac:dyDescent="0.3">
      <c r="B2" s="202" t="s">
        <v>97</v>
      </c>
    </row>
    <row r="3" spans="2:2" ht="61.5" customHeight="1" x14ac:dyDescent="0.3">
      <c r="B3" s="200" t="s">
        <v>186</v>
      </c>
    </row>
    <row r="4" spans="2:2" ht="15.75" customHeight="1" x14ac:dyDescent="0.3">
      <c r="B4" s="201"/>
    </row>
    <row r="5" spans="2:2" ht="31.2" customHeight="1" x14ac:dyDescent="0.3">
      <c r="B5" s="202" t="s">
        <v>237</v>
      </c>
    </row>
    <row r="6" spans="2:2" ht="15.75" customHeight="1" x14ac:dyDescent="0.3">
      <c r="B6" s="201"/>
    </row>
    <row r="7" spans="2:2" ht="28.8" customHeight="1" x14ac:dyDescent="0.3">
      <c r="B7" s="202" t="s">
        <v>190</v>
      </c>
    </row>
    <row r="8" spans="2:2" ht="15.75" customHeight="1" x14ac:dyDescent="0.3">
      <c r="B8" s="201"/>
    </row>
    <row r="9" spans="2:2" ht="32.4" customHeight="1" x14ac:dyDescent="0.3">
      <c r="B9" s="202" t="s">
        <v>238</v>
      </c>
    </row>
    <row r="10" spans="2:2" x14ac:dyDescent="0.3">
      <c r="B10" s="201"/>
    </row>
    <row r="11" spans="2:2" ht="15" x14ac:dyDescent="0.3">
      <c r="B11" s="198" t="s">
        <v>229</v>
      </c>
    </row>
    <row r="12" spans="2:2" x14ac:dyDescent="0.3">
      <c r="B12" s="201"/>
    </row>
    <row r="13" spans="2:2" ht="30.6" x14ac:dyDescent="0.3">
      <c r="B13" s="199" t="s">
        <v>180</v>
      </c>
    </row>
    <row r="14" spans="2:2" ht="15" x14ac:dyDescent="0.3">
      <c r="B14" s="199"/>
    </row>
    <row r="15" spans="2:2" ht="49.5" customHeight="1" x14ac:dyDescent="0.3">
      <c r="B15" s="199" t="s">
        <v>184</v>
      </c>
    </row>
    <row r="16" spans="2:2" ht="18.75" customHeight="1" x14ac:dyDescent="0.3">
      <c r="B16" s="242" t="s">
        <v>230</v>
      </c>
    </row>
    <row r="17" spans="2:2" ht="15" customHeight="1" x14ac:dyDescent="0.3">
      <c r="B17" s="201"/>
    </row>
    <row r="18" spans="2:2" ht="21.75" customHeight="1" x14ac:dyDescent="0.3">
      <c r="B18" s="203" t="s">
        <v>98</v>
      </c>
    </row>
    <row r="20" spans="2:2" ht="15" x14ac:dyDescent="0.3">
      <c r="B20" s="28"/>
    </row>
    <row r="21" spans="2:2" ht="15" x14ac:dyDescent="0.3">
      <c r="B21" s="28"/>
    </row>
    <row r="22" spans="2:2" ht="15" x14ac:dyDescent="0.3">
      <c r="B22" s="28"/>
    </row>
  </sheetData>
  <sheetProtection algorithmName="SHA-512" hashValue="nxOFNllXZJZ862nGj6ZQIcafSfbdQodFzUsDRpX3ZKrdHBwq31cklQdUwrSqwimDyZGlu/NyTP2nMJdmC9M2Tg==" saltValue="e7kBfi7z7dyY+o6nSYWkUQ==" spinCount="100000" sheet="1" formatCells="0" formatColumns="0" formatRows="0"/>
  <hyperlinks>
    <hyperlink ref="B16" r:id="rId1" xr:uid="{2C4EDE76-8103-4E5C-AEBB-ACA7F74D91A2}"/>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5"/>
  <sheetViews>
    <sheetView zoomScale="98" zoomScaleNormal="98" workbookViewId="0">
      <pane ySplit="5" topLeftCell="A6" activePane="bottomLeft" state="frozen"/>
      <selection activeCell="A2" sqref="A2"/>
      <selection pane="bottomLeft" activeCell="D2" sqref="D2"/>
    </sheetView>
  </sheetViews>
  <sheetFormatPr defaultColWidth="9.109375" defaultRowHeight="14.4" x14ac:dyDescent="0.3"/>
  <cols>
    <col min="1" max="1" width="8.5546875" style="16" customWidth="1"/>
    <col min="2" max="2" width="16.109375" style="14" customWidth="1"/>
    <col min="3" max="3" width="17.44140625" style="14" customWidth="1"/>
    <col min="4" max="4" width="46.33203125" style="1" customWidth="1"/>
    <col min="5" max="5" width="17.109375" style="1" customWidth="1"/>
    <col min="6" max="6" width="21.5546875" style="1" customWidth="1"/>
    <col min="7" max="7" width="26.6640625" style="6" customWidth="1"/>
    <col min="8" max="8" width="17.109375" style="3" customWidth="1"/>
    <col min="9" max="9" width="24" style="1" customWidth="1"/>
    <col min="10" max="10" width="13.5546875" style="102" customWidth="1"/>
    <col min="11" max="11" width="11.6640625" style="102" customWidth="1"/>
    <col min="12" max="12" width="20.44140625" style="102" hidden="1" customWidth="1"/>
    <col min="13" max="13" width="11.6640625" style="102" hidden="1" customWidth="1"/>
    <col min="14" max="14" width="11.44140625" hidden="1" customWidth="1"/>
    <col min="15" max="17" width="9.109375" style="102" customWidth="1"/>
    <col min="18" max="1881" width="9.109375" style="102"/>
    <col min="1882" max="16384" width="9.109375" style="1"/>
  </cols>
  <sheetData>
    <row r="1" spans="1:1881" ht="29.4" thickBot="1" x14ac:dyDescent="0.6">
      <c r="B1" s="22" t="s">
        <v>28</v>
      </c>
      <c r="C1" s="22"/>
      <c r="E1" s="24" t="s">
        <v>4</v>
      </c>
      <c r="F1" s="12">
        <v>2024</v>
      </c>
      <c r="G1" s="112" t="s">
        <v>17</v>
      </c>
      <c r="H1" s="113"/>
      <c r="I1" s="114"/>
      <c r="M1" s="148" t="s">
        <v>14</v>
      </c>
      <c r="N1" s="156"/>
    </row>
    <row r="2" spans="1:1881" ht="44.25" customHeight="1" thickBot="1" x14ac:dyDescent="0.35">
      <c r="B2" s="268" t="s">
        <v>22</v>
      </c>
      <c r="C2" s="269"/>
      <c r="D2" s="244" t="s">
        <v>188</v>
      </c>
      <c r="E2" s="266" t="s">
        <v>23</v>
      </c>
      <c r="F2" s="266"/>
      <c r="G2" s="267"/>
      <c r="H2" s="9"/>
      <c r="I2" s="96">
        <v>45588</v>
      </c>
      <c r="M2" s="148" t="s">
        <v>15</v>
      </c>
      <c r="N2" s="156"/>
    </row>
    <row r="3" spans="1:1881" ht="18.600000000000001" thickBot="1" x14ac:dyDescent="0.4">
      <c r="B3" s="15" t="s">
        <v>0</v>
      </c>
      <c r="C3" s="49"/>
      <c r="D3" s="52" t="e">
        <f>VLOOKUP(D2,'Unit Names(H)'!A2:B126,2,FALSE)</f>
        <v>#N/A</v>
      </c>
      <c r="E3" s="48"/>
      <c r="F3" s="40"/>
      <c r="G3" s="7"/>
      <c r="H3" s="9"/>
      <c r="L3" s="148"/>
      <c r="M3" s="148" t="s">
        <v>177</v>
      </c>
      <c r="N3" s="156"/>
      <c r="O3" s="148"/>
    </row>
    <row r="4" spans="1:1881" ht="18.600000000000001" thickBot="1" x14ac:dyDescent="0.4">
      <c r="B4" s="21" t="s">
        <v>10</v>
      </c>
      <c r="C4" s="50"/>
      <c r="D4" s="20"/>
      <c r="E4" s="20"/>
      <c r="F4" s="29"/>
      <c r="G4" s="8"/>
      <c r="H4" s="9"/>
      <c r="I4" s="11"/>
      <c r="L4" s="148"/>
      <c r="M4" s="148" t="s">
        <v>178</v>
      </c>
      <c r="N4" s="156"/>
      <c r="O4" s="148"/>
    </row>
    <row r="5" spans="1:1881" ht="37.5" customHeight="1" thickBot="1" x14ac:dyDescent="0.45">
      <c r="A5" s="17" t="s">
        <v>27</v>
      </c>
      <c r="B5" s="13" t="s">
        <v>16</v>
      </c>
      <c r="C5" s="205" t="s">
        <v>18</v>
      </c>
      <c r="D5" s="204" t="s">
        <v>1</v>
      </c>
      <c r="E5" s="206"/>
      <c r="F5" s="47">
        <v>2024</v>
      </c>
      <c r="G5" s="128" t="s">
        <v>189</v>
      </c>
      <c r="H5" s="70" t="s">
        <v>24</v>
      </c>
      <c r="I5" s="71" t="s">
        <v>2</v>
      </c>
      <c r="L5" s="148"/>
      <c r="M5" s="148" t="s">
        <v>179</v>
      </c>
      <c r="N5" s="156"/>
    </row>
    <row r="6" spans="1:1881" s="147" customFormat="1" ht="63" customHeight="1" thickBot="1" x14ac:dyDescent="0.4">
      <c r="A6" s="17"/>
      <c r="C6" s="223"/>
      <c r="D6" s="224" t="s">
        <v>181</v>
      </c>
      <c r="E6" s="225"/>
      <c r="F6" s="226"/>
      <c r="G6" s="83"/>
      <c r="H6" s="83"/>
      <c r="I6" s="71"/>
      <c r="J6" s="148"/>
      <c r="K6" s="148"/>
      <c r="L6" s="148"/>
      <c r="M6" s="148"/>
      <c r="N6" s="156"/>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c r="RG6" s="148"/>
      <c r="RH6" s="148"/>
      <c r="RI6" s="148"/>
      <c r="RJ6" s="148"/>
      <c r="RK6" s="148"/>
      <c r="RL6" s="148"/>
      <c r="RM6" s="148"/>
      <c r="RN6" s="148"/>
      <c r="RO6" s="148"/>
      <c r="RP6" s="148"/>
      <c r="RQ6" s="148"/>
      <c r="RR6" s="148"/>
      <c r="RS6" s="148"/>
      <c r="RT6" s="148"/>
      <c r="RU6" s="148"/>
      <c r="RV6" s="148"/>
      <c r="RW6" s="148"/>
      <c r="RX6" s="148"/>
      <c r="RY6" s="148"/>
      <c r="RZ6" s="148"/>
      <c r="SA6" s="148"/>
      <c r="SB6" s="148"/>
      <c r="SC6" s="148"/>
      <c r="SD6" s="148"/>
      <c r="SE6" s="148"/>
      <c r="SF6" s="148"/>
      <c r="SG6" s="148"/>
      <c r="SH6" s="148"/>
      <c r="SI6" s="148"/>
      <c r="SJ6" s="148"/>
      <c r="SK6" s="148"/>
      <c r="SL6" s="148"/>
      <c r="SM6" s="148"/>
      <c r="SN6" s="148"/>
      <c r="SO6" s="148"/>
      <c r="SP6" s="148"/>
      <c r="SQ6" s="148"/>
      <c r="SR6" s="148"/>
      <c r="SS6" s="148"/>
      <c r="ST6" s="148"/>
      <c r="SU6" s="148"/>
      <c r="SV6" s="148"/>
      <c r="SW6" s="148"/>
      <c r="SX6" s="148"/>
      <c r="SY6" s="148"/>
      <c r="SZ6" s="148"/>
      <c r="TA6" s="148"/>
      <c r="TB6" s="148"/>
      <c r="TC6" s="148"/>
      <c r="TD6" s="148"/>
      <c r="TE6" s="148"/>
      <c r="TF6" s="148"/>
      <c r="TG6" s="148"/>
      <c r="TH6" s="148"/>
      <c r="TI6" s="148"/>
      <c r="TJ6" s="148"/>
      <c r="TK6" s="148"/>
      <c r="TL6" s="148"/>
      <c r="TM6" s="148"/>
      <c r="TN6" s="148"/>
      <c r="TO6" s="148"/>
      <c r="TP6" s="148"/>
      <c r="TQ6" s="148"/>
      <c r="TR6" s="148"/>
      <c r="TS6" s="148"/>
      <c r="TT6" s="148"/>
      <c r="TU6" s="148"/>
      <c r="TV6" s="148"/>
      <c r="TW6" s="148"/>
      <c r="TX6" s="148"/>
      <c r="TY6" s="148"/>
      <c r="TZ6" s="148"/>
      <c r="UA6" s="148"/>
      <c r="UB6" s="148"/>
      <c r="UC6" s="148"/>
      <c r="UD6" s="148"/>
      <c r="UE6" s="148"/>
      <c r="UF6" s="148"/>
      <c r="UG6" s="148"/>
      <c r="UH6" s="148"/>
      <c r="UI6" s="148"/>
      <c r="UJ6" s="148"/>
      <c r="UK6" s="148"/>
      <c r="UL6" s="148"/>
      <c r="UM6" s="148"/>
      <c r="UN6" s="148"/>
      <c r="UO6" s="148"/>
      <c r="UP6" s="148"/>
      <c r="UQ6" s="148"/>
      <c r="UR6" s="148"/>
      <c r="US6" s="148"/>
      <c r="UT6" s="148"/>
      <c r="UU6" s="148"/>
      <c r="UV6" s="148"/>
      <c r="UW6" s="148"/>
      <c r="UX6" s="148"/>
      <c r="UY6" s="148"/>
      <c r="UZ6" s="148"/>
      <c r="VA6" s="148"/>
      <c r="VB6" s="148"/>
      <c r="VC6" s="148"/>
      <c r="VD6" s="148"/>
      <c r="VE6" s="148"/>
      <c r="VF6" s="148"/>
      <c r="VG6" s="148"/>
      <c r="VH6" s="148"/>
      <c r="VI6" s="148"/>
      <c r="VJ6" s="148"/>
      <c r="VK6" s="148"/>
      <c r="VL6" s="148"/>
      <c r="VM6" s="148"/>
      <c r="VN6" s="148"/>
      <c r="VO6" s="148"/>
      <c r="VP6" s="148"/>
      <c r="VQ6" s="148"/>
      <c r="VR6" s="148"/>
      <c r="VS6" s="148"/>
      <c r="VT6" s="148"/>
      <c r="VU6" s="148"/>
      <c r="VV6" s="148"/>
      <c r="VW6" s="148"/>
      <c r="VX6" s="148"/>
      <c r="VY6" s="148"/>
      <c r="VZ6" s="148"/>
      <c r="WA6" s="148"/>
      <c r="WB6" s="148"/>
      <c r="WC6" s="148"/>
      <c r="WD6" s="148"/>
      <c r="WE6" s="148"/>
      <c r="WF6" s="148"/>
      <c r="WG6" s="148"/>
      <c r="WH6" s="148"/>
      <c r="WI6" s="148"/>
      <c r="WJ6" s="148"/>
      <c r="WK6" s="148"/>
      <c r="WL6" s="148"/>
      <c r="WM6" s="148"/>
      <c r="WN6" s="148"/>
      <c r="WO6" s="148"/>
      <c r="WP6" s="148"/>
      <c r="WQ6" s="148"/>
      <c r="WR6" s="148"/>
      <c r="WS6" s="148"/>
      <c r="WT6" s="148"/>
      <c r="WU6" s="148"/>
      <c r="WV6" s="148"/>
      <c r="WW6" s="148"/>
      <c r="WX6" s="148"/>
      <c r="WY6" s="148"/>
      <c r="WZ6" s="148"/>
      <c r="XA6" s="148"/>
      <c r="XB6" s="148"/>
      <c r="XC6" s="148"/>
      <c r="XD6" s="148"/>
      <c r="XE6" s="148"/>
      <c r="XF6" s="148"/>
      <c r="XG6" s="148"/>
      <c r="XH6" s="148"/>
      <c r="XI6" s="148"/>
      <c r="XJ6" s="148"/>
      <c r="XK6" s="148"/>
      <c r="XL6" s="148"/>
      <c r="XM6" s="148"/>
      <c r="XN6" s="148"/>
      <c r="XO6" s="148"/>
      <c r="XP6" s="148"/>
      <c r="XQ6" s="148"/>
      <c r="XR6" s="148"/>
      <c r="XS6" s="148"/>
      <c r="XT6" s="148"/>
      <c r="XU6" s="148"/>
      <c r="XV6" s="148"/>
      <c r="XW6" s="148"/>
      <c r="XX6" s="148"/>
      <c r="XY6" s="148"/>
      <c r="XZ6" s="148"/>
      <c r="YA6" s="148"/>
      <c r="YB6" s="148"/>
      <c r="YC6" s="148"/>
      <c r="YD6" s="148"/>
      <c r="YE6" s="148"/>
      <c r="YF6" s="148"/>
      <c r="YG6" s="148"/>
      <c r="YH6" s="148"/>
      <c r="YI6" s="148"/>
      <c r="YJ6" s="148"/>
      <c r="YK6" s="148"/>
      <c r="YL6" s="148"/>
      <c r="YM6" s="148"/>
      <c r="YN6" s="148"/>
      <c r="YO6" s="148"/>
      <c r="YP6" s="148"/>
      <c r="YQ6" s="148"/>
      <c r="YR6" s="148"/>
      <c r="YS6" s="148"/>
      <c r="YT6" s="148"/>
      <c r="YU6" s="148"/>
      <c r="YV6" s="148"/>
      <c r="YW6" s="148"/>
      <c r="YX6" s="148"/>
      <c r="YY6" s="148"/>
      <c r="YZ6" s="148"/>
      <c r="ZA6" s="148"/>
      <c r="ZB6" s="148"/>
      <c r="ZC6" s="148"/>
      <c r="ZD6" s="148"/>
      <c r="ZE6" s="148"/>
      <c r="ZF6" s="148"/>
      <c r="ZG6" s="148"/>
      <c r="ZH6" s="148"/>
      <c r="ZI6" s="148"/>
      <c r="ZJ6" s="148"/>
      <c r="ZK6" s="148"/>
      <c r="ZL6" s="148"/>
      <c r="ZM6" s="148"/>
      <c r="ZN6" s="148"/>
      <c r="ZO6" s="148"/>
      <c r="ZP6" s="148"/>
      <c r="ZQ6" s="148"/>
      <c r="ZR6" s="148"/>
      <c r="ZS6" s="148"/>
      <c r="ZT6" s="148"/>
      <c r="ZU6" s="148"/>
      <c r="ZV6" s="148"/>
      <c r="ZW6" s="148"/>
      <c r="ZX6" s="148"/>
      <c r="ZY6" s="148"/>
      <c r="ZZ6" s="148"/>
      <c r="AAA6" s="148"/>
      <c r="AAB6" s="148"/>
      <c r="AAC6" s="148"/>
      <c r="AAD6" s="148"/>
      <c r="AAE6" s="148"/>
      <c r="AAF6" s="148"/>
      <c r="AAG6" s="148"/>
      <c r="AAH6" s="148"/>
      <c r="AAI6" s="148"/>
      <c r="AAJ6" s="148"/>
      <c r="AAK6" s="148"/>
      <c r="AAL6" s="148"/>
      <c r="AAM6" s="148"/>
      <c r="AAN6" s="148"/>
      <c r="AAO6" s="148"/>
      <c r="AAP6" s="148"/>
      <c r="AAQ6" s="148"/>
      <c r="AAR6" s="148"/>
      <c r="AAS6" s="148"/>
      <c r="AAT6" s="148"/>
      <c r="AAU6" s="148"/>
      <c r="AAV6" s="148"/>
      <c r="AAW6" s="148"/>
      <c r="AAX6" s="148"/>
      <c r="AAY6" s="148"/>
      <c r="AAZ6" s="148"/>
      <c r="ABA6" s="148"/>
      <c r="ABB6" s="148"/>
      <c r="ABC6" s="148"/>
      <c r="ABD6" s="148"/>
      <c r="ABE6" s="148"/>
      <c r="ABF6" s="148"/>
      <c r="ABG6" s="148"/>
      <c r="ABH6" s="148"/>
      <c r="ABI6" s="148"/>
      <c r="ABJ6" s="148"/>
      <c r="ABK6" s="148"/>
      <c r="ABL6" s="148"/>
      <c r="ABM6" s="148"/>
      <c r="ABN6" s="148"/>
      <c r="ABO6" s="148"/>
      <c r="ABP6" s="148"/>
      <c r="ABQ6" s="148"/>
      <c r="ABR6" s="148"/>
      <c r="ABS6" s="148"/>
      <c r="ABT6" s="148"/>
      <c r="ABU6" s="148"/>
      <c r="ABV6" s="148"/>
      <c r="ABW6" s="148"/>
      <c r="ABX6" s="148"/>
      <c r="ABY6" s="148"/>
      <c r="ABZ6" s="148"/>
      <c r="ACA6" s="148"/>
      <c r="ACB6" s="148"/>
      <c r="ACC6" s="148"/>
      <c r="ACD6" s="148"/>
      <c r="ACE6" s="148"/>
      <c r="ACF6" s="148"/>
      <c r="ACG6" s="148"/>
      <c r="ACH6" s="148"/>
      <c r="ACI6" s="148"/>
      <c r="ACJ6" s="148"/>
      <c r="ACK6" s="148"/>
      <c r="ACL6" s="148"/>
      <c r="ACM6" s="148"/>
      <c r="ACN6" s="148"/>
      <c r="ACO6" s="148"/>
      <c r="ACP6" s="148"/>
      <c r="ACQ6" s="148"/>
      <c r="ACR6" s="148"/>
      <c r="ACS6" s="148"/>
      <c r="ACT6" s="148"/>
      <c r="ACU6" s="148"/>
      <c r="ACV6" s="148"/>
      <c r="ACW6" s="148"/>
      <c r="ACX6" s="148"/>
      <c r="ACY6" s="148"/>
      <c r="ACZ6" s="148"/>
      <c r="ADA6" s="148"/>
      <c r="ADB6" s="148"/>
      <c r="ADC6" s="148"/>
      <c r="ADD6" s="148"/>
      <c r="ADE6" s="148"/>
      <c r="ADF6" s="148"/>
      <c r="ADG6" s="148"/>
      <c r="ADH6" s="148"/>
      <c r="ADI6" s="148"/>
      <c r="ADJ6" s="148"/>
      <c r="ADK6" s="148"/>
      <c r="ADL6" s="148"/>
      <c r="ADM6" s="148"/>
      <c r="ADN6" s="148"/>
      <c r="ADO6" s="148"/>
      <c r="ADP6" s="148"/>
      <c r="ADQ6" s="148"/>
      <c r="ADR6" s="148"/>
      <c r="ADS6" s="148"/>
      <c r="ADT6" s="148"/>
      <c r="ADU6" s="148"/>
      <c r="ADV6" s="148"/>
      <c r="ADW6" s="148"/>
      <c r="ADX6" s="148"/>
      <c r="ADY6" s="148"/>
      <c r="ADZ6" s="148"/>
      <c r="AEA6" s="148"/>
      <c r="AEB6" s="148"/>
      <c r="AEC6" s="148"/>
      <c r="AED6" s="148"/>
      <c r="AEE6" s="148"/>
      <c r="AEF6" s="148"/>
      <c r="AEG6" s="148"/>
      <c r="AEH6" s="148"/>
      <c r="AEI6" s="148"/>
      <c r="AEJ6" s="148"/>
      <c r="AEK6" s="148"/>
      <c r="AEL6" s="148"/>
      <c r="AEM6" s="148"/>
      <c r="AEN6" s="148"/>
      <c r="AEO6" s="148"/>
      <c r="AEP6" s="148"/>
      <c r="AEQ6" s="148"/>
      <c r="AER6" s="148"/>
      <c r="AES6" s="148"/>
      <c r="AET6" s="148"/>
      <c r="AEU6" s="148"/>
      <c r="AEV6" s="148"/>
      <c r="AEW6" s="148"/>
      <c r="AEX6" s="148"/>
      <c r="AEY6" s="148"/>
      <c r="AEZ6" s="148"/>
      <c r="AFA6" s="148"/>
      <c r="AFB6" s="148"/>
      <c r="AFC6" s="148"/>
      <c r="AFD6" s="148"/>
      <c r="AFE6" s="148"/>
      <c r="AFF6" s="148"/>
      <c r="AFG6" s="148"/>
      <c r="AFH6" s="148"/>
      <c r="AFI6" s="148"/>
      <c r="AFJ6" s="148"/>
      <c r="AFK6" s="148"/>
      <c r="AFL6" s="148"/>
      <c r="AFM6" s="148"/>
      <c r="AFN6" s="148"/>
      <c r="AFO6" s="148"/>
      <c r="AFP6" s="148"/>
      <c r="AFQ6" s="148"/>
      <c r="AFR6" s="148"/>
      <c r="AFS6" s="148"/>
      <c r="AFT6" s="148"/>
      <c r="AFU6" s="148"/>
      <c r="AFV6" s="148"/>
      <c r="AFW6" s="148"/>
      <c r="AFX6" s="148"/>
      <c r="AFY6" s="148"/>
      <c r="AFZ6" s="148"/>
      <c r="AGA6" s="148"/>
      <c r="AGB6" s="148"/>
      <c r="AGC6" s="148"/>
      <c r="AGD6" s="148"/>
      <c r="AGE6" s="148"/>
      <c r="AGF6" s="148"/>
      <c r="AGG6" s="148"/>
      <c r="AGH6" s="148"/>
      <c r="AGI6" s="148"/>
      <c r="AGJ6" s="148"/>
      <c r="AGK6" s="148"/>
      <c r="AGL6" s="148"/>
      <c r="AGM6" s="148"/>
      <c r="AGN6" s="148"/>
      <c r="AGO6" s="148"/>
      <c r="AGP6" s="148"/>
      <c r="AGQ6" s="148"/>
      <c r="AGR6" s="148"/>
      <c r="AGS6" s="148"/>
      <c r="AGT6" s="148"/>
      <c r="AGU6" s="148"/>
      <c r="AGV6" s="148"/>
      <c r="AGW6" s="148"/>
      <c r="AGX6" s="148"/>
      <c r="AGY6" s="148"/>
      <c r="AGZ6" s="148"/>
      <c r="AHA6" s="148"/>
      <c r="AHB6" s="148"/>
      <c r="AHC6" s="148"/>
      <c r="AHD6" s="148"/>
      <c r="AHE6" s="148"/>
      <c r="AHF6" s="148"/>
      <c r="AHG6" s="148"/>
      <c r="AHH6" s="148"/>
      <c r="AHI6" s="148"/>
      <c r="AHJ6" s="148"/>
      <c r="AHK6" s="148"/>
      <c r="AHL6" s="148"/>
      <c r="AHM6" s="148"/>
      <c r="AHN6" s="148"/>
      <c r="AHO6" s="148"/>
      <c r="AHP6" s="148"/>
      <c r="AHQ6" s="148"/>
      <c r="AHR6" s="148"/>
      <c r="AHS6" s="148"/>
      <c r="AHT6" s="148"/>
      <c r="AHU6" s="148"/>
      <c r="AHV6" s="148"/>
      <c r="AHW6" s="148"/>
      <c r="AHX6" s="148"/>
      <c r="AHY6" s="148"/>
      <c r="AHZ6" s="148"/>
      <c r="AIA6" s="148"/>
      <c r="AIB6" s="148"/>
      <c r="AIC6" s="148"/>
      <c r="AID6" s="148"/>
      <c r="AIE6" s="148"/>
      <c r="AIF6" s="148"/>
      <c r="AIG6" s="148"/>
      <c r="AIH6" s="148"/>
      <c r="AII6" s="148"/>
      <c r="AIJ6" s="148"/>
      <c r="AIK6" s="148"/>
      <c r="AIL6" s="148"/>
      <c r="AIM6" s="148"/>
      <c r="AIN6" s="148"/>
      <c r="AIO6" s="148"/>
      <c r="AIP6" s="148"/>
      <c r="AIQ6" s="148"/>
      <c r="AIR6" s="148"/>
      <c r="AIS6" s="148"/>
      <c r="AIT6" s="148"/>
      <c r="AIU6" s="148"/>
      <c r="AIV6" s="148"/>
      <c r="AIW6" s="148"/>
      <c r="AIX6" s="148"/>
      <c r="AIY6" s="148"/>
      <c r="AIZ6" s="148"/>
      <c r="AJA6" s="148"/>
      <c r="AJB6" s="148"/>
      <c r="AJC6" s="148"/>
      <c r="AJD6" s="148"/>
      <c r="AJE6" s="148"/>
      <c r="AJF6" s="148"/>
      <c r="AJG6" s="148"/>
      <c r="AJH6" s="148"/>
      <c r="AJI6" s="148"/>
      <c r="AJJ6" s="148"/>
      <c r="AJK6" s="148"/>
      <c r="AJL6" s="148"/>
      <c r="AJM6" s="148"/>
      <c r="AJN6" s="148"/>
      <c r="AJO6" s="148"/>
      <c r="AJP6" s="148"/>
      <c r="AJQ6" s="148"/>
      <c r="AJR6" s="148"/>
      <c r="AJS6" s="148"/>
      <c r="AJT6" s="148"/>
      <c r="AJU6" s="148"/>
      <c r="AJV6" s="148"/>
      <c r="AJW6" s="148"/>
      <c r="AJX6" s="148"/>
      <c r="AJY6" s="148"/>
      <c r="AJZ6" s="148"/>
      <c r="AKA6" s="148"/>
      <c r="AKB6" s="148"/>
      <c r="AKC6" s="148"/>
      <c r="AKD6" s="148"/>
      <c r="AKE6" s="148"/>
      <c r="AKF6" s="148"/>
      <c r="AKG6" s="148"/>
      <c r="AKH6" s="148"/>
      <c r="AKI6" s="148"/>
      <c r="AKJ6" s="148"/>
      <c r="AKK6" s="148"/>
      <c r="AKL6" s="148"/>
      <c r="AKM6" s="148"/>
      <c r="AKN6" s="148"/>
      <c r="AKO6" s="148"/>
      <c r="AKP6" s="148"/>
      <c r="AKQ6" s="148"/>
      <c r="AKR6" s="148"/>
      <c r="AKS6" s="148"/>
      <c r="AKT6" s="148"/>
      <c r="AKU6" s="148"/>
      <c r="AKV6" s="148"/>
      <c r="AKW6" s="148"/>
      <c r="AKX6" s="148"/>
      <c r="AKY6" s="148"/>
      <c r="AKZ6" s="148"/>
      <c r="ALA6" s="148"/>
      <c r="ALB6" s="148"/>
      <c r="ALC6" s="148"/>
      <c r="ALD6" s="148"/>
      <c r="ALE6" s="148"/>
      <c r="ALF6" s="148"/>
      <c r="ALG6" s="148"/>
      <c r="ALH6" s="148"/>
      <c r="ALI6" s="148"/>
      <c r="ALJ6" s="148"/>
      <c r="ALK6" s="148"/>
      <c r="ALL6" s="148"/>
      <c r="ALM6" s="148"/>
      <c r="ALN6" s="148"/>
      <c r="ALO6" s="148"/>
      <c r="ALP6" s="148"/>
      <c r="ALQ6" s="148"/>
      <c r="ALR6" s="148"/>
      <c r="ALS6" s="148"/>
      <c r="ALT6" s="148"/>
      <c r="ALU6" s="148"/>
      <c r="ALV6" s="148"/>
      <c r="ALW6" s="148"/>
      <c r="ALX6" s="148"/>
      <c r="ALY6" s="148"/>
      <c r="ALZ6" s="148"/>
      <c r="AMA6" s="148"/>
      <c r="AMB6" s="148"/>
      <c r="AMC6" s="148"/>
      <c r="AMD6" s="148"/>
      <c r="AME6" s="148"/>
      <c r="AMF6" s="148"/>
      <c r="AMG6" s="148"/>
      <c r="AMH6" s="148"/>
      <c r="AMI6" s="148"/>
      <c r="AMJ6" s="148"/>
      <c r="AMK6" s="148"/>
      <c r="AML6" s="148"/>
      <c r="AMM6" s="148"/>
      <c r="AMN6" s="148"/>
      <c r="AMO6" s="148"/>
      <c r="AMP6" s="148"/>
      <c r="AMQ6" s="148"/>
      <c r="AMR6" s="148"/>
      <c r="AMS6" s="148"/>
      <c r="AMT6" s="148"/>
      <c r="AMU6" s="148"/>
      <c r="AMV6" s="148"/>
      <c r="AMW6" s="148"/>
      <c r="AMX6" s="148"/>
      <c r="AMY6" s="148"/>
      <c r="AMZ6" s="148"/>
      <c r="ANA6" s="148"/>
      <c r="ANB6" s="148"/>
      <c r="ANC6" s="148"/>
      <c r="AND6" s="148"/>
      <c r="ANE6" s="148"/>
      <c r="ANF6" s="148"/>
      <c r="ANG6" s="148"/>
      <c r="ANH6" s="148"/>
      <c r="ANI6" s="148"/>
      <c r="ANJ6" s="148"/>
      <c r="ANK6" s="148"/>
      <c r="ANL6" s="148"/>
      <c r="ANM6" s="148"/>
      <c r="ANN6" s="148"/>
      <c r="ANO6" s="148"/>
      <c r="ANP6" s="148"/>
      <c r="ANQ6" s="148"/>
      <c r="ANR6" s="148"/>
      <c r="ANS6" s="148"/>
      <c r="ANT6" s="148"/>
      <c r="ANU6" s="148"/>
      <c r="ANV6" s="148"/>
      <c r="ANW6" s="148"/>
      <c r="ANX6" s="148"/>
      <c r="ANY6" s="148"/>
      <c r="ANZ6" s="148"/>
      <c r="AOA6" s="148"/>
      <c r="AOB6" s="148"/>
      <c r="AOC6" s="148"/>
      <c r="AOD6" s="148"/>
      <c r="AOE6" s="148"/>
      <c r="AOF6" s="148"/>
      <c r="AOG6" s="148"/>
      <c r="AOH6" s="148"/>
      <c r="AOI6" s="148"/>
      <c r="AOJ6" s="148"/>
      <c r="AOK6" s="148"/>
      <c r="AOL6" s="148"/>
      <c r="AOM6" s="148"/>
      <c r="AON6" s="148"/>
      <c r="AOO6" s="148"/>
      <c r="AOP6" s="148"/>
      <c r="AOQ6" s="148"/>
      <c r="AOR6" s="148"/>
      <c r="AOS6" s="148"/>
      <c r="AOT6" s="148"/>
      <c r="AOU6" s="148"/>
      <c r="AOV6" s="148"/>
      <c r="AOW6" s="148"/>
      <c r="AOX6" s="148"/>
      <c r="AOY6" s="148"/>
      <c r="AOZ6" s="148"/>
      <c r="APA6" s="148"/>
      <c r="APB6" s="148"/>
      <c r="APC6" s="148"/>
      <c r="APD6" s="148"/>
      <c r="APE6" s="148"/>
      <c r="APF6" s="148"/>
      <c r="APG6" s="148"/>
      <c r="APH6" s="148"/>
      <c r="API6" s="148"/>
      <c r="APJ6" s="148"/>
      <c r="APK6" s="148"/>
      <c r="APL6" s="148"/>
      <c r="APM6" s="148"/>
      <c r="APN6" s="148"/>
      <c r="APO6" s="148"/>
      <c r="APP6" s="148"/>
      <c r="APQ6" s="148"/>
      <c r="APR6" s="148"/>
      <c r="APS6" s="148"/>
      <c r="APT6" s="148"/>
      <c r="APU6" s="148"/>
      <c r="APV6" s="148"/>
      <c r="APW6" s="148"/>
      <c r="APX6" s="148"/>
      <c r="APY6" s="148"/>
      <c r="APZ6" s="148"/>
      <c r="AQA6" s="148"/>
      <c r="AQB6" s="148"/>
      <c r="AQC6" s="148"/>
      <c r="AQD6" s="148"/>
      <c r="AQE6" s="148"/>
      <c r="AQF6" s="148"/>
      <c r="AQG6" s="148"/>
      <c r="AQH6" s="148"/>
      <c r="AQI6" s="148"/>
      <c r="AQJ6" s="148"/>
      <c r="AQK6" s="148"/>
      <c r="AQL6" s="148"/>
      <c r="AQM6" s="148"/>
      <c r="AQN6" s="148"/>
      <c r="AQO6" s="148"/>
      <c r="AQP6" s="148"/>
      <c r="AQQ6" s="148"/>
      <c r="AQR6" s="148"/>
      <c r="AQS6" s="148"/>
      <c r="AQT6" s="148"/>
      <c r="AQU6" s="148"/>
      <c r="AQV6" s="148"/>
      <c r="AQW6" s="148"/>
      <c r="AQX6" s="148"/>
      <c r="AQY6" s="148"/>
      <c r="AQZ6" s="148"/>
      <c r="ARA6" s="148"/>
      <c r="ARB6" s="148"/>
      <c r="ARC6" s="148"/>
      <c r="ARD6" s="148"/>
      <c r="ARE6" s="148"/>
      <c r="ARF6" s="148"/>
      <c r="ARG6" s="148"/>
      <c r="ARH6" s="148"/>
      <c r="ARI6" s="148"/>
      <c r="ARJ6" s="148"/>
      <c r="ARK6" s="148"/>
      <c r="ARL6" s="148"/>
      <c r="ARM6" s="148"/>
      <c r="ARN6" s="148"/>
      <c r="ARO6" s="148"/>
      <c r="ARP6" s="148"/>
      <c r="ARQ6" s="148"/>
      <c r="ARR6" s="148"/>
      <c r="ARS6" s="148"/>
      <c r="ART6" s="148"/>
      <c r="ARU6" s="148"/>
      <c r="ARV6" s="148"/>
      <c r="ARW6" s="148"/>
      <c r="ARX6" s="148"/>
      <c r="ARY6" s="148"/>
      <c r="ARZ6" s="148"/>
      <c r="ASA6" s="148"/>
      <c r="ASB6" s="148"/>
      <c r="ASC6" s="148"/>
      <c r="ASD6" s="148"/>
      <c r="ASE6" s="148"/>
      <c r="ASF6" s="148"/>
      <c r="ASG6" s="148"/>
      <c r="ASH6" s="148"/>
      <c r="ASI6" s="148"/>
      <c r="ASJ6" s="148"/>
      <c r="ASK6" s="148"/>
      <c r="ASL6" s="148"/>
      <c r="ASM6" s="148"/>
      <c r="ASN6" s="148"/>
      <c r="ASO6" s="148"/>
      <c r="ASP6" s="148"/>
      <c r="ASQ6" s="148"/>
      <c r="ASR6" s="148"/>
      <c r="ASS6" s="148"/>
      <c r="AST6" s="148"/>
      <c r="ASU6" s="148"/>
      <c r="ASV6" s="148"/>
      <c r="ASW6" s="148"/>
      <c r="ASX6" s="148"/>
      <c r="ASY6" s="148"/>
      <c r="ASZ6" s="148"/>
      <c r="ATA6" s="148"/>
      <c r="ATB6" s="148"/>
      <c r="ATC6" s="148"/>
      <c r="ATD6" s="148"/>
      <c r="ATE6" s="148"/>
      <c r="ATF6" s="148"/>
      <c r="ATG6" s="148"/>
      <c r="ATH6" s="148"/>
      <c r="ATI6" s="148"/>
      <c r="ATJ6" s="148"/>
      <c r="ATK6" s="148"/>
      <c r="ATL6" s="148"/>
      <c r="ATM6" s="148"/>
      <c r="ATN6" s="148"/>
      <c r="ATO6" s="148"/>
      <c r="ATP6" s="148"/>
      <c r="ATQ6" s="148"/>
      <c r="ATR6" s="148"/>
      <c r="ATS6" s="148"/>
      <c r="ATT6" s="148"/>
      <c r="ATU6" s="148"/>
      <c r="ATV6" s="148"/>
      <c r="ATW6" s="148"/>
      <c r="ATX6" s="148"/>
      <c r="ATY6" s="148"/>
      <c r="ATZ6" s="148"/>
      <c r="AUA6" s="148"/>
      <c r="AUB6" s="148"/>
      <c r="AUC6" s="148"/>
      <c r="AUD6" s="148"/>
      <c r="AUE6" s="148"/>
      <c r="AUF6" s="148"/>
      <c r="AUG6" s="148"/>
      <c r="AUH6" s="148"/>
      <c r="AUI6" s="148"/>
      <c r="AUJ6" s="148"/>
      <c r="AUK6" s="148"/>
      <c r="AUL6" s="148"/>
      <c r="AUM6" s="148"/>
      <c r="AUN6" s="148"/>
      <c r="AUO6" s="148"/>
      <c r="AUP6" s="148"/>
      <c r="AUQ6" s="148"/>
      <c r="AUR6" s="148"/>
      <c r="AUS6" s="148"/>
      <c r="AUT6" s="148"/>
      <c r="AUU6" s="148"/>
      <c r="AUV6" s="148"/>
      <c r="AUW6" s="148"/>
      <c r="AUX6" s="148"/>
      <c r="AUY6" s="148"/>
      <c r="AUZ6" s="148"/>
      <c r="AVA6" s="148"/>
      <c r="AVB6" s="148"/>
      <c r="AVC6" s="148"/>
      <c r="AVD6" s="148"/>
      <c r="AVE6" s="148"/>
      <c r="AVF6" s="148"/>
      <c r="AVG6" s="148"/>
      <c r="AVH6" s="148"/>
      <c r="AVI6" s="148"/>
      <c r="AVJ6" s="148"/>
      <c r="AVK6" s="148"/>
      <c r="AVL6" s="148"/>
      <c r="AVM6" s="148"/>
      <c r="AVN6" s="148"/>
      <c r="AVO6" s="148"/>
      <c r="AVP6" s="148"/>
      <c r="AVQ6" s="148"/>
      <c r="AVR6" s="148"/>
      <c r="AVS6" s="148"/>
      <c r="AVT6" s="148"/>
      <c r="AVU6" s="148"/>
      <c r="AVV6" s="148"/>
      <c r="AVW6" s="148"/>
      <c r="AVX6" s="148"/>
      <c r="AVY6" s="148"/>
      <c r="AVZ6" s="148"/>
      <c r="AWA6" s="148"/>
      <c r="AWB6" s="148"/>
      <c r="AWC6" s="148"/>
      <c r="AWD6" s="148"/>
      <c r="AWE6" s="148"/>
      <c r="AWF6" s="148"/>
      <c r="AWG6" s="148"/>
      <c r="AWH6" s="148"/>
      <c r="AWI6" s="148"/>
      <c r="AWJ6" s="148"/>
      <c r="AWK6" s="148"/>
      <c r="AWL6" s="148"/>
      <c r="AWM6" s="148"/>
      <c r="AWN6" s="148"/>
      <c r="AWO6" s="148"/>
      <c r="AWP6" s="148"/>
      <c r="AWQ6" s="148"/>
      <c r="AWR6" s="148"/>
      <c r="AWS6" s="148"/>
      <c r="AWT6" s="148"/>
      <c r="AWU6" s="148"/>
      <c r="AWV6" s="148"/>
      <c r="AWW6" s="148"/>
      <c r="AWX6" s="148"/>
      <c r="AWY6" s="148"/>
      <c r="AWZ6" s="148"/>
      <c r="AXA6" s="148"/>
      <c r="AXB6" s="148"/>
      <c r="AXC6" s="148"/>
      <c r="AXD6" s="148"/>
      <c r="AXE6" s="148"/>
      <c r="AXF6" s="148"/>
      <c r="AXG6" s="148"/>
      <c r="AXH6" s="148"/>
      <c r="AXI6" s="148"/>
      <c r="AXJ6" s="148"/>
      <c r="AXK6" s="148"/>
      <c r="AXL6" s="148"/>
      <c r="AXM6" s="148"/>
      <c r="AXN6" s="148"/>
      <c r="AXO6" s="148"/>
      <c r="AXP6" s="148"/>
      <c r="AXQ6" s="148"/>
      <c r="AXR6" s="148"/>
      <c r="AXS6" s="148"/>
      <c r="AXT6" s="148"/>
      <c r="AXU6" s="148"/>
      <c r="AXV6" s="148"/>
      <c r="AXW6" s="148"/>
      <c r="AXX6" s="148"/>
      <c r="AXY6" s="148"/>
      <c r="AXZ6" s="148"/>
      <c r="AYA6" s="148"/>
      <c r="AYB6" s="148"/>
      <c r="AYC6" s="148"/>
      <c r="AYD6" s="148"/>
      <c r="AYE6" s="148"/>
      <c r="AYF6" s="148"/>
      <c r="AYG6" s="148"/>
      <c r="AYH6" s="148"/>
      <c r="AYI6" s="148"/>
      <c r="AYJ6" s="148"/>
      <c r="AYK6" s="148"/>
      <c r="AYL6" s="148"/>
      <c r="AYM6" s="148"/>
      <c r="AYN6" s="148"/>
      <c r="AYO6" s="148"/>
      <c r="AYP6" s="148"/>
      <c r="AYQ6" s="148"/>
      <c r="AYR6" s="148"/>
      <c r="AYS6" s="148"/>
      <c r="AYT6" s="148"/>
      <c r="AYU6" s="148"/>
      <c r="AYV6" s="148"/>
      <c r="AYW6" s="148"/>
      <c r="AYX6" s="148"/>
      <c r="AYY6" s="148"/>
      <c r="AYZ6" s="148"/>
      <c r="AZA6" s="148"/>
      <c r="AZB6" s="148"/>
      <c r="AZC6" s="148"/>
      <c r="AZD6" s="148"/>
      <c r="AZE6" s="148"/>
      <c r="AZF6" s="148"/>
      <c r="AZG6" s="148"/>
      <c r="AZH6" s="148"/>
      <c r="AZI6" s="148"/>
      <c r="AZJ6" s="148"/>
      <c r="AZK6" s="148"/>
      <c r="AZL6" s="148"/>
      <c r="AZM6" s="148"/>
      <c r="AZN6" s="148"/>
      <c r="AZO6" s="148"/>
      <c r="AZP6" s="148"/>
      <c r="AZQ6" s="148"/>
      <c r="AZR6" s="148"/>
      <c r="AZS6" s="148"/>
      <c r="AZT6" s="148"/>
      <c r="AZU6" s="148"/>
      <c r="AZV6" s="148"/>
      <c r="AZW6" s="148"/>
      <c r="AZX6" s="148"/>
      <c r="AZY6" s="148"/>
      <c r="AZZ6" s="148"/>
      <c r="BAA6" s="148"/>
      <c r="BAB6" s="148"/>
      <c r="BAC6" s="148"/>
      <c r="BAD6" s="148"/>
      <c r="BAE6" s="148"/>
      <c r="BAF6" s="148"/>
      <c r="BAG6" s="148"/>
      <c r="BAH6" s="148"/>
      <c r="BAI6" s="148"/>
      <c r="BAJ6" s="148"/>
      <c r="BAK6" s="148"/>
      <c r="BAL6" s="148"/>
      <c r="BAM6" s="148"/>
      <c r="BAN6" s="148"/>
      <c r="BAO6" s="148"/>
      <c r="BAP6" s="148"/>
      <c r="BAQ6" s="148"/>
      <c r="BAR6" s="148"/>
      <c r="BAS6" s="148"/>
      <c r="BAT6" s="148"/>
      <c r="BAU6" s="148"/>
      <c r="BAV6" s="148"/>
      <c r="BAW6" s="148"/>
      <c r="BAX6" s="148"/>
      <c r="BAY6" s="148"/>
      <c r="BAZ6" s="148"/>
      <c r="BBA6" s="148"/>
      <c r="BBB6" s="148"/>
      <c r="BBC6" s="148"/>
      <c r="BBD6" s="148"/>
      <c r="BBE6" s="148"/>
      <c r="BBF6" s="148"/>
      <c r="BBG6" s="148"/>
      <c r="BBH6" s="148"/>
      <c r="BBI6" s="148"/>
      <c r="BBJ6" s="148"/>
      <c r="BBK6" s="148"/>
      <c r="BBL6" s="148"/>
      <c r="BBM6" s="148"/>
      <c r="BBN6" s="148"/>
      <c r="BBO6" s="148"/>
      <c r="BBP6" s="148"/>
      <c r="BBQ6" s="148"/>
      <c r="BBR6" s="148"/>
      <c r="BBS6" s="148"/>
      <c r="BBT6" s="148"/>
      <c r="BBU6" s="148"/>
      <c r="BBV6" s="148"/>
      <c r="BBW6" s="148"/>
      <c r="BBX6" s="148"/>
      <c r="BBY6" s="148"/>
      <c r="BBZ6" s="148"/>
      <c r="BCA6" s="148"/>
      <c r="BCB6" s="148"/>
      <c r="BCC6" s="148"/>
      <c r="BCD6" s="148"/>
      <c r="BCE6" s="148"/>
      <c r="BCF6" s="148"/>
      <c r="BCG6" s="148"/>
      <c r="BCH6" s="148"/>
      <c r="BCI6" s="148"/>
      <c r="BCJ6" s="148"/>
      <c r="BCK6" s="148"/>
      <c r="BCL6" s="148"/>
      <c r="BCM6" s="148"/>
      <c r="BCN6" s="148"/>
      <c r="BCO6" s="148"/>
      <c r="BCP6" s="148"/>
      <c r="BCQ6" s="148"/>
      <c r="BCR6" s="148"/>
      <c r="BCS6" s="148"/>
      <c r="BCT6" s="148"/>
      <c r="BCU6" s="148"/>
      <c r="BCV6" s="148"/>
      <c r="BCW6" s="148"/>
      <c r="BCX6" s="148"/>
      <c r="BCY6" s="148"/>
      <c r="BCZ6" s="148"/>
      <c r="BDA6" s="148"/>
      <c r="BDB6" s="148"/>
      <c r="BDC6" s="148"/>
      <c r="BDD6" s="148"/>
      <c r="BDE6" s="148"/>
      <c r="BDF6" s="148"/>
      <c r="BDG6" s="148"/>
      <c r="BDH6" s="148"/>
      <c r="BDI6" s="148"/>
      <c r="BDJ6" s="148"/>
      <c r="BDK6" s="148"/>
      <c r="BDL6" s="148"/>
      <c r="BDM6" s="148"/>
      <c r="BDN6" s="148"/>
      <c r="BDO6" s="148"/>
      <c r="BDP6" s="148"/>
      <c r="BDQ6" s="148"/>
      <c r="BDR6" s="148"/>
      <c r="BDS6" s="148"/>
      <c r="BDT6" s="148"/>
      <c r="BDU6" s="148"/>
      <c r="BDV6" s="148"/>
      <c r="BDW6" s="148"/>
      <c r="BDX6" s="148"/>
      <c r="BDY6" s="148"/>
      <c r="BDZ6" s="148"/>
      <c r="BEA6" s="148"/>
      <c r="BEB6" s="148"/>
      <c r="BEC6" s="148"/>
      <c r="BED6" s="148"/>
      <c r="BEE6" s="148"/>
      <c r="BEF6" s="148"/>
      <c r="BEG6" s="148"/>
      <c r="BEH6" s="148"/>
      <c r="BEI6" s="148"/>
      <c r="BEJ6" s="148"/>
      <c r="BEK6" s="148"/>
      <c r="BEL6" s="148"/>
      <c r="BEM6" s="148"/>
      <c r="BEN6" s="148"/>
      <c r="BEO6" s="148"/>
      <c r="BEP6" s="148"/>
      <c r="BEQ6" s="148"/>
      <c r="BER6" s="148"/>
      <c r="BES6" s="148"/>
      <c r="BET6" s="148"/>
      <c r="BEU6" s="148"/>
      <c r="BEV6" s="148"/>
      <c r="BEW6" s="148"/>
      <c r="BEX6" s="148"/>
      <c r="BEY6" s="148"/>
      <c r="BEZ6" s="148"/>
      <c r="BFA6" s="148"/>
      <c r="BFB6" s="148"/>
      <c r="BFC6" s="148"/>
      <c r="BFD6" s="148"/>
      <c r="BFE6" s="148"/>
      <c r="BFF6" s="148"/>
      <c r="BFG6" s="148"/>
      <c r="BFH6" s="148"/>
      <c r="BFI6" s="148"/>
      <c r="BFJ6" s="148"/>
      <c r="BFK6" s="148"/>
      <c r="BFL6" s="148"/>
      <c r="BFM6" s="148"/>
      <c r="BFN6" s="148"/>
      <c r="BFO6" s="148"/>
      <c r="BFP6" s="148"/>
      <c r="BFQ6" s="148"/>
      <c r="BFR6" s="148"/>
      <c r="BFS6" s="148"/>
      <c r="BFT6" s="148"/>
      <c r="BFU6" s="148"/>
      <c r="BFV6" s="148"/>
      <c r="BFW6" s="148"/>
      <c r="BFX6" s="148"/>
      <c r="BFY6" s="148"/>
      <c r="BFZ6" s="148"/>
      <c r="BGA6" s="148"/>
      <c r="BGB6" s="148"/>
      <c r="BGC6" s="148"/>
      <c r="BGD6" s="148"/>
      <c r="BGE6" s="148"/>
      <c r="BGF6" s="148"/>
      <c r="BGG6" s="148"/>
      <c r="BGH6" s="148"/>
      <c r="BGI6" s="148"/>
      <c r="BGJ6" s="148"/>
      <c r="BGK6" s="148"/>
      <c r="BGL6" s="148"/>
      <c r="BGM6" s="148"/>
      <c r="BGN6" s="148"/>
      <c r="BGO6" s="148"/>
      <c r="BGP6" s="148"/>
      <c r="BGQ6" s="148"/>
      <c r="BGR6" s="148"/>
      <c r="BGS6" s="148"/>
      <c r="BGT6" s="148"/>
      <c r="BGU6" s="148"/>
      <c r="BGV6" s="148"/>
      <c r="BGW6" s="148"/>
      <c r="BGX6" s="148"/>
      <c r="BGY6" s="148"/>
      <c r="BGZ6" s="148"/>
      <c r="BHA6" s="148"/>
      <c r="BHB6" s="148"/>
      <c r="BHC6" s="148"/>
      <c r="BHD6" s="148"/>
      <c r="BHE6" s="148"/>
      <c r="BHF6" s="148"/>
      <c r="BHG6" s="148"/>
      <c r="BHH6" s="148"/>
      <c r="BHI6" s="148"/>
      <c r="BHJ6" s="148"/>
      <c r="BHK6" s="148"/>
      <c r="BHL6" s="148"/>
      <c r="BHM6" s="148"/>
      <c r="BHN6" s="148"/>
      <c r="BHO6" s="148"/>
      <c r="BHP6" s="148"/>
      <c r="BHQ6" s="148"/>
      <c r="BHR6" s="148"/>
      <c r="BHS6" s="148"/>
      <c r="BHT6" s="148"/>
      <c r="BHU6" s="148"/>
      <c r="BHV6" s="148"/>
      <c r="BHW6" s="148"/>
      <c r="BHX6" s="148"/>
      <c r="BHY6" s="148"/>
      <c r="BHZ6" s="148"/>
      <c r="BIA6" s="148"/>
      <c r="BIB6" s="148"/>
      <c r="BIC6" s="148"/>
      <c r="BID6" s="148"/>
      <c r="BIE6" s="148"/>
      <c r="BIF6" s="148"/>
      <c r="BIG6" s="148"/>
      <c r="BIH6" s="148"/>
      <c r="BII6" s="148"/>
      <c r="BIJ6" s="148"/>
      <c r="BIK6" s="148"/>
      <c r="BIL6" s="148"/>
      <c r="BIM6" s="148"/>
      <c r="BIN6" s="148"/>
      <c r="BIO6" s="148"/>
      <c r="BIP6" s="148"/>
      <c r="BIQ6" s="148"/>
      <c r="BIR6" s="148"/>
      <c r="BIS6" s="148"/>
      <c r="BIT6" s="148"/>
      <c r="BIU6" s="148"/>
      <c r="BIV6" s="148"/>
      <c r="BIW6" s="148"/>
      <c r="BIX6" s="148"/>
      <c r="BIY6" s="148"/>
      <c r="BIZ6" s="148"/>
      <c r="BJA6" s="148"/>
      <c r="BJB6" s="148"/>
      <c r="BJC6" s="148"/>
      <c r="BJD6" s="148"/>
      <c r="BJE6" s="148"/>
      <c r="BJF6" s="148"/>
      <c r="BJG6" s="148"/>
      <c r="BJH6" s="148"/>
      <c r="BJI6" s="148"/>
      <c r="BJJ6" s="148"/>
      <c r="BJK6" s="148"/>
      <c r="BJL6" s="148"/>
      <c r="BJM6" s="148"/>
      <c r="BJN6" s="148"/>
      <c r="BJO6" s="148"/>
      <c r="BJP6" s="148"/>
      <c r="BJQ6" s="148"/>
      <c r="BJR6" s="148"/>
      <c r="BJS6" s="148"/>
      <c r="BJT6" s="148"/>
      <c r="BJU6" s="148"/>
      <c r="BJV6" s="148"/>
      <c r="BJW6" s="148"/>
      <c r="BJX6" s="148"/>
      <c r="BJY6" s="148"/>
      <c r="BJZ6" s="148"/>
      <c r="BKA6" s="148"/>
      <c r="BKB6" s="148"/>
      <c r="BKC6" s="148"/>
      <c r="BKD6" s="148"/>
      <c r="BKE6" s="148"/>
      <c r="BKF6" s="148"/>
      <c r="BKG6" s="148"/>
      <c r="BKH6" s="148"/>
      <c r="BKI6" s="148"/>
      <c r="BKJ6" s="148"/>
      <c r="BKK6" s="148"/>
      <c r="BKL6" s="148"/>
      <c r="BKM6" s="148"/>
      <c r="BKN6" s="148"/>
      <c r="BKO6" s="148"/>
      <c r="BKP6" s="148"/>
      <c r="BKQ6" s="148"/>
      <c r="BKR6" s="148"/>
      <c r="BKS6" s="148"/>
      <c r="BKT6" s="148"/>
      <c r="BKU6" s="148"/>
      <c r="BKV6" s="148"/>
      <c r="BKW6" s="148"/>
      <c r="BKX6" s="148"/>
      <c r="BKY6" s="148"/>
      <c r="BKZ6" s="148"/>
      <c r="BLA6" s="148"/>
      <c r="BLB6" s="148"/>
      <c r="BLC6" s="148"/>
      <c r="BLD6" s="148"/>
      <c r="BLE6" s="148"/>
      <c r="BLF6" s="148"/>
      <c r="BLG6" s="148"/>
      <c r="BLH6" s="148"/>
      <c r="BLI6" s="148"/>
      <c r="BLJ6" s="148"/>
      <c r="BLK6" s="148"/>
      <c r="BLL6" s="148"/>
      <c r="BLM6" s="148"/>
      <c r="BLN6" s="148"/>
      <c r="BLO6" s="148"/>
      <c r="BLP6" s="148"/>
      <c r="BLQ6" s="148"/>
      <c r="BLR6" s="148"/>
      <c r="BLS6" s="148"/>
      <c r="BLT6" s="148"/>
      <c r="BLU6" s="148"/>
      <c r="BLV6" s="148"/>
      <c r="BLW6" s="148"/>
      <c r="BLX6" s="148"/>
      <c r="BLY6" s="148"/>
      <c r="BLZ6" s="148"/>
      <c r="BMA6" s="148"/>
      <c r="BMB6" s="148"/>
      <c r="BMC6" s="148"/>
      <c r="BMD6" s="148"/>
      <c r="BME6" s="148"/>
      <c r="BMF6" s="148"/>
      <c r="BMG6" s="148"/>
      <c r="BMH6" s="148"/>
      <c r="BMI6" s="148"/>
      <c r="BMJ6" s="148"/>
      <c r="BMK6" s="148"/>
      <c r="BML6" s="148"/>
      <c r="BMM6" s="148"/>
      <c r="BMN6" s="148"/>
      <c r="BMO6" s="148"/>
      <c r="BMP6" s="148"/>
      <c r="BMQ6" s="148"/>
      <c r="BMR6" s="148"/>
      <c r="BMS6" s="148"/>
      <c r="BMT6" s="148"/>
      <c r="BMU6" s="148"/>
      <c r="BMV6" s="148"/>
      <c r="BMW6" s="148"/>
      <c r="BMX6" s="148"/>
      <c r="BMY6" s="148"/>
      <c r="BMZ6" s="148"/>
      <c r="BNA6" s="148"/>
      <c r="BNB6" s="148"/>
      <c r="BNC6" s="148"/>
      <c r="BND6" s="148"/>
      <c r="BNE6" s="148"/>
      <c r="BNF6" s="148"/>
      <c r="BNG6" s="148"/>
      <c r="BNH6" s="148"/>
      <c r="BNI6" s="148"/>
      <c r="BNJ6" s="148"/>
      <c r="BNK6" s="148"/>
      <c r="BNL6" s="148"/>
      <c r="BNM6" s="148"/>
      <c r="BNN6" s="148"/>
      <c r="BNO6" s="148"/>
      <c r="BNP6" s="148"/>
      <c r="BNQ6" s="148"/>
      <c r="BNR6" s="148"/>
      <c r="BNS6" s="148"/>
      <c r="BNT6" s="148"/>
      <c r="BNU6" s="148"/>
      <c r="BNV6" s="148"/>
      <c r="BNW6" s="148"/>
      <c r="BNX6" s="148"/>
      <c r="BNY6" s="148"/>
      <c r="BNZ6" s="148"/>
      <c r="BOA6" s="148"/>
      <c r="BOB6" s="148"/>
      <c r="BOC6" s="148"/>
      <c r="BOD6" s="148"/>
      <c r="BOE6" s="148"/>
      <c r="BOF6" s="148"/>
      <c r="BOG6" s="148"/>
      <c r="BOH6" s="148"/>
      <c r="BOI6" s="148"/>
      <c r="BOJ6" s="148"/>
      <c r="BOK6" s="148"/>
      <c r="BOL6" s="148"/>
      <c r="BOM6" s="148"/>
      <c r="BON6" s="148"/>
      <c r="BOO6" s="148"/>
      <c r="BOP6" s="148"/>
      <c r="BOQ6" s="148"/>
      <c r="BOR6" s="148"/>
      <c r="BOS6" s="148"/>
      <c r="BOT6" s="148"/>
      <c r="BOU6" s="148"/>
      <c r="BOV6" s="148"/>
      <c r="BOW6" s="148"/>
      <c r="BOX6" s="148"/>
      <c r="BOY6" s="148"/>
      <c r="BOZ6" s="148"/>
      <c r="BPA6" s="148"/>
      <c r="BPB6" s="148"/>
      <c r="BPC6" s="148"/>
      <c r="BPD6" s="148"/>
      <c r="BPE6" s="148"/>
      <c r="BPF6" s="148"/>
      <c r="BPG6" s="148"/>
      <c r="BPH6" s="148"/>
      <c r="BPI6" s="148"/>
      <c r="BPJ6" s="148"/>
      <c r="BPK6" s="148"/>
      <c r="BPL6" s="148"/>
      <c r="BPM6" s="148"/>
      <c r="BPN6" s="148"/>
      <c r="BPO6" s="148"/>
      <c r="BPP6" s="148"/>
      <c r="BPQ6" s="148"/>
      <c r="BPR6" s="148"/>
      <c r="BPS6" s="148"/>
      <c r="BPT6" s="148"/>
      <c r="BPU6" s="148"/>
      <c r="BPV6" s="148"/>
      <c r="BPW6" s="148"/>
      <c r="BPX6" s="148"/>
      <c r="BPY6" s="148"/>
      <c r="BPZ6" s="148"/>
      <c r="BQA6" s="148"/>
      <c r="BQB6" s="148"/>
      <c r="BQC6" s="148"/>
      <c r="BQD6" s="148"/>
      <c r="BQE6" s="148"/>
      <c r="BQF6" s="148"/>
      <c r="BQG6" s="148"/>
      <c r="BQH6" s="148"/>
      <c r="BQI6" s="148"/>
      <c r="BQJ6" s="148"/>
      <c r="BQK6" s="148"/>
      <c r="BQL6" s="148"/>
      <c r="BQM6" s="148"/>
      <c r="BQN6" s="148"/>
      <c r="BQO6" s="148"/>
      <c r="BQP6" s="148"/>
      <c r="BQQ6" s="148"/>
      <c r="BQR6" s="148"/>
      <c r="BQS6" s="148"/>
      <c r="BQT6" s="148"/>
      <c r="BQU6" s="148"/>
      <c r="BQV6" s="148"/>
      <c r="BQW6" s="148"/>
      <c r="BQX6" s="148"/>
      <c r="BQY6" s="148"/>
      <c r="BQZ6" s="148"/>
      <c r="BRA6" s="148"/>
      <c r="BRB6" s="148"/>
      <c r="BRC6" s="148"/>
      <c r="BRD6" s="148"/>
      <c r="BRE6" s="148"/>
      <c r="BRF6" s="148"/>
      <c r="BRG6" s="148"/>
      <c r="BRH6" s="148"/>
      <c r="BRI6" s="148"/>
      <c r="BRJ6" s="148"/>
      <c r="BRK6" s="148"/>
      <c r="BRL6" s="148"/>
      <c r="BRM6" s="148"/>
      <c r="BRN6" s="148"/>
      <c r="BRO6" s="148"/>
      <c r="BRP6" s="148"/>
      <c r="BRQ6" s="148"/>
      <c r="BRR6" s="148"/>
      <c r="BRS6" s="148"/>
      <c r="BRT6" s="148"/>
      <c r="BRU6" s="148"/>
      <c r="BRV6" s="148"/>
      <c r="BRW6" s="148"/>
      <c r="BRX6" s="148"/>
      <c r="BRY6" s="148"/>
      <c r="BRZ6" s="148"/>
      <c r="BSA6" s="148"/>
      <c r="BSB6" s="148"/>
      <c r="BSC6" s="148"/>
      <c r="BSD6" s="148"/>
      <c r="BSE6" s="148"/>
      <c r="BSF6" s="148"/>
      <c r="BSG6" s="148"/>
      <c r="BSH6" s="148"/>
      <c r="BSI6" s="148"/>
      <c r="BSJ6" s="148"/>
      <c r="BSK6" s="148"/>
      <c r="BSL6" s="148"/>
      <c r="BSM6" s="148"/>
      <c r="BSN6" s="148"/>
      <c r="BSO6" s="148"/>
      <c r="BSP6" s="148"/>
      <c r="BSQ6" s="148"/>
      <c r="BSR6" s="148"/>
      <c r="BSS6" s="148"/>
      <c r="BST6" s="148"/>
      <c r="BSU6" s="148"/>
      <c r="BSV6" s="148"/>
      <c r="BSW6" s="148"/>
      <c r="BSX6" s="148"/>
      <c r="BSY6" s="148"/>
      <c r="BSZ6" s="148"/>
      <c r="BTA6" s="148"/>
      <c r="BTB6" s="148"/>
      <c r="BTC6" s="148"/>
      <c r="BTD6" s="148"/>
      <c r="BTE6" s="148"/>
      <c r="BTF6" s="148"/>
      <c r="BTG6" s="148"/>
      <c r="BTH6" s="148"/>
      <c r="BTI6" s="148"/>
    </row>
    <row r="7" spans="1:1881" s="123" customFormat="1" ht="93" customHeight="1" x14ac:dyDescent="0.3">
      <c r="A7" s="138"/>
      <c r="B7" s="277" t="s">
        <v>182</v>
      </c>
      <c r="C7" s="277"/>
      <c r="D7" s="277"/>
      <c r="E7" s="277"/>
      <c r="F7" s="277"/>
      <c r="G7" s="277"/>
      <c r="H7" s="125"/>
      <c r="I7" s="107"/>
      <c r="J7" s="124"/>
      <c r="K7" s="124"/>
      <c r="L7" s="243"/>
      <c r="M7" s="156"/>
      <c r="N7" s="156"/>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row>
    <row r="8" spans="1:1881" s="123" customFormat="1" ht="56.25" customHeight="1" x14ac:dyDescent="0.3">
      <c r="A8" s="118">
        <v>947</v>
      </c>
      <c r="B8" s="115"/>
      <c r="C8" s="116"/>
      <c r="D8" s="192" t="s">
        <v>88</v>
      </c>
      <c r="E8" s="117"/>
      <c r="F8" s="241"/>
      <c r="G8" s="129" t="str">
        <f>IF(ISBLANK(F8),"Please do not leave blank","")</f>
        <v>Please do not leave blank</v>
      </c>
      <c r="H8" s="125"/>
      <c r="I8"/>
      <c r="J8"/>
      <c r="K8"/>
      <c r="L8"/>
      <c r="M8"/>
      <c r="N8"/>
      <c r="O8"/>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c r="JX8" s="124"/>
      <c r="JY8" s="124"/>
      <c r="JZ8" s="124"/>
      <c r="KA8" s="124"/>
      <c r="KB8" s="124"/>
      <c r="KC8" s="124"/>
      <c r="KD8" s="124"/>
      <c r="KE8" s="124"/>
      <c r="KF8" s="124"/>
      <c r="KG8" s="124"/>
      <c r="KH8" s="124"/>
      <c r="KI8" s="124"/>
      <c r="KJ8" s="124"/>
      <c r="KK8" s="124"/>
      <c r="KL8" s="124"/>
      <c r="KM8" s="124"/>
      <c r="KN8" s="124"/>
      <c r="KO8" s="124"/>
      <c r="KP8" s="124"/>
      <c r="KQ8" s="124"/>
      <c r="KR8" s="124"/>
      <c r="KS8" s="124"/>
      <c r="KT8" s="124"/>
      <c r="KU8" s="124"/>
      <c r="KV8" s="124"/>
      <c r="KW8" s="124"/>
      <c r="KX8" s="124"/>
      <c r="KY8" s="124"/>
      <c r="KZ8" s="124"/>
      <c r="LA8" s="124"/>
      <c r="LB8" s="124"/>
      <c r="LC8" s="124"/>
      <c r="LD8" s="124"/>
      <c r="LE8" s="124"/>
      <c r="LF8" s="124"/>
      <c r="LG8" s="124"/>
      <c r="LH8" s="124"/>
      <c r="LI8" s="124"/>
      <c r="LJ8" s="124"/>
      <c r="LK8" s="124"/>
      <c r="LL8" s="124"/>
      <c r="LM8" s="124"/>
      <c r="LN8" s="124"/>
      <c r="LO8" s="124"/>
      <c r="LP8" s="124"/>
      <c r="LQ8" s="124"/>
      <c r="LR8" s="124"/>
      <c r="LS8" s="124"/>
      <c r="LT8" s="124"/>
      <c r="LU8" s="124"/>
      <c r="LV8" s="124"/>
      <c r="LW8" s="124"/>
      <c r="LX8" s="124"/>
      <c r="LY8" s="124"/>
      <c r="LZ8" s="124"/>
      <c r="MA8" s="124"/>
      <c r="MB8" s="124"/>
      <c r="MC8" s="124"/>
      <c r="MD8" s="124"/>
      <c r="ME8" s="124"/>
      <c r="MF8" s="124"/>
      <c r="MG8" s="124"/>
      <c r="MH8" s="124"/>
      <c r="MI8" s="124"/>
      <c r="MJ8" s="124"/>
      <c r="MK8" s="124"/>
      <c r="ML8" s="124"/>
      <c r="MM8" s="124"/>
      <c r="MN8" s="124"/>
      <c r="MO8" s="124"/>
      <c r="MP8" s="124"/>
      <c r="MQ8" s="124"/>
      <c r="MR8" s="124"/>
      <c r="MS8" s="124"/>
      <c r="MT8" s="124"/>
      <c r="MU8" s="124"/>
      <c r="MV8" s="124"/>
      <c r="MW8" s="124"/>
      <c r="MX8" s="124"/>
      <c r="MY8" s="124"/>
      <c r="MZ8" s="124"/>
      <c r="NA8" s="124"/>
      <c r="NB8" s="124"/>
      <c r="NC8" s="124"/>
      <c r="ND8" s="124"/>
      <c r="NE8" s="124"/>
      <c r="NF8" s="124"/>
      <c r="NG8" s="124"/>
      <c r="NH8" s="124"/>
      <c r="NI8" s="124"/>
      <c r="NJ8" s="124"/>
      <c r="NK8" s="124"/>
      <c r="NL8" s="124"/>
      <c r="NM8" s="124"/>
      <c r="NN8" s="124"/>
      <c r="NO8" s="124"/>
      <c r="NP8" s="124"/>
      <c r="NQ8" s="124"/>
      <c r="NR8" s="124"/>
      <c r="NS8" s="124"/>
      <c r="NT8" s="124"/>
      <c r="NU8" s="124"/>
      <c r="NV8" s="124"/>
      <c r="NW8" s="124"/>
      <c r="NX8" s="124"/>
      <c r="NY8" s="124"/>
      <c r="NZ8" s="124"/>
      <c r="OA8" s="124"/>
      <c r="OB8" s="124"/>
      <c r="OC8" s="124"/>
      <c r="OD8" s="124"/>
      <c r="OE8" s="124"/>
      <c r="OF8" s="124"/>
      <c r="OG8" s="124"/>
      <c r="OH8" s="124"/>
      <c r="OI8" s="124"/>
      <c r="OJ8" s="124"/>
      <c r="OK8" s="124"/>
      <c r="OL8" s="124"/>
      <c r="OM8" s="124"/>
      <c r="ON8" s="124"/>
      <c r="OO8" s="124"/>
      <c r="OP8" s="124"/>
      <c r="OQ8" s="124"/>
      <c r="OR8" s="124"/>
      <c r="OS8" s="124"/>
      <c r="OT8" s="124"/>
      <c r="OU8" s="124"/>
      <c r="OV8" s="124"/>
      <c r="OW8" s="124"/>
      <c r="OX8" s="124"/>
      <c r="OY8" s="124"/>
      <c r="OZ8" s="124"/>
      <c r="PA8" s="124"/>
      <c r="PB8" s="124"/>
      <c r="PC8" s="124"/>
      <c r="PD8" s="124"/>
      <c r="PE8" s="124"/>
      <c r="PF8" s="124"/>
      <c r="PG8" s="124"/>
      <c r="PH8" s="124"/>
      <c r="PI8" s="124"/>
      <c r="PJ8" s="124"/>
      <c r="PK8" s="124"/>
      <c r="PL8" s="124"/>
      <c r="PM8" s="124"/>
      <c r="PN8" s="124"/>
      <c r="PO8" s="124"/>
      <c r="PP8" s="124"/>
      <c r="PQ8" s="124"/>
      <c r="PR8" s="124"/>
      <c r="PS8" s="124"/>
      <c r="PT8" s="124"/>
      <c r="PU8" s="124"/>
      <c r="PV8" s="124"/>
      <c r="PW8" s="124"/>
      <c r="PX8" s="124"/>
      <c r="PY8" s="124"/>
      <c r="PZ8" s="124"/>
      <c r="QA8" s="124"/>
      <c r="QB8" s="124"/>
      <c r="QC8" s="124"/>
      <c r="QD8" s="124"/>
      <c r="QE8" s="124"/>
      <c r="QF8" s="124"/>
      <c r="QG8" s="124"/>
      <c r="QH8" s="124"/>
      <c r="QI8" s="124"/>
      <c r="QJ8" s="124"/>
      <c r="QK8" s="124"/>
      <c r="QL8" s="124"/>
      <c r="QM8" s="124"/>
      <c r="QN8" s="124"/>
      <c r="QO8" s="124"/>
      <c r="QP8" s="124"/>
      <c r="QQ8" s="124"/>
      <c r="QR8" s="124"/>
      <c r="QS8" s="124"/>
      <c r="QT8" s="124"/>
      <c r="QU8" s="124"/>
      <c r="QV8" s="124"/>
      <c r="QW8" s="124"/>
      <c r="QX8" s="124"/>
      <c r="QY8" s="124"/>
      <c r="QZ8" s="124"/>
      <c r="RA8" s="124"/>
      <c r="RB8" s="124"/>
      <c r="RC8" s="124"/>
      <c r="RD8" s="124"/>
      <c r="RE8" s="124"/>
      <c r="RF8" s="124"/>
      <c r="RG8" s="124"/>
      <c r="RH8" s="124"/>
      <c r="RI8" s="124"/>
      <c r="RJ8" s="124"/>
      <c r="RK8" s="124"/>
      <c r="RL8" s="124"/>
      <c r="RM8" s="124"/>
      <c r="RN8" s="124"/>
      <c r="RO8" s="124"/>
      <c r="RP8" s="124"/>
      <c r="RQ8" s="124"/>
      <c r="RR8" s="124"/>
      <c r="RS8" s="124"/>
      <c r="RT8" s="124"/>
      <c r="RU8" s="124"/>
      <c r="RV8" s="124"/>
      <c r="RW8" s="124"/>
      <c r="RX8" s="124"/>
      <c r="RY8" s="124"/>
      <c r="RZ8" s="124"/>
      <c r="SA8" s="124"/>
      <c r="SB8" s="124"/>
      <c r="SC8" s="124"/>
      <c r="SD8" s="124"/>
      <c r="SE8" s="124"/>
      <c r="SF8" s="124"/>
      <c r="SG8" s="124"/>
      <c r="SH8" s="124"/>
      <c r="SI8" s="124"/>
      <c r="SJ8" s="124"/>
      <c r="SK8" s="124"/>
      <c r="SL8" s="124"/>
      <c r="SM8" s="124"/>
      <c r="SN8" s="124"/>
      <c r="SO8" s="124"/>
      <c r="SP8" s="124"/>
      <c r="SQ8" s="124"/>
      <c r="SR8" s="124"/>
      <c r="SS8" s="124"/>
      <c r="ST8" s="124"/>
      <c r="SU8" s="124"/>
      <c r="SV8" s="124"/>
      <c r="SW8" s="124"/>
      <c r="SX8" s="124"/>
      <c r="SY8" s="124"/>
      <c r="SZ8" s="124"/>
      <c r="TA8" s="124"/>
      <c r="TB8" s="124"/>
      <c r="TC8" s="124"/>
      <c r="TD8" s="124"/>
      <c r="TE8" s="124"/>
      <c r="TF8" s="124"/>
      <c r="TG8" s="124"/>
      <c r="TH8" s="124"/>
      <c r="TI8" s="124"/>
      <c r="TJ8" s="124"/>
      <c r="TK8" s="124"/>
      <c r="TL8" s="124"/>
      <c r="TM8" s="124"/>
      <c r="TN8" s="124"/>
      <c r="TO8" s="124"/>
      <c r="TP8" s="124"/>
      <c r="TQ8" s="124"/>
      <c r="TR8" s="124"/>
      <c r="TS8" s="124"/>
      <c r="TT8" s="124"/>
      <c r="TU8" s="124"/>
      <c r="TV8" s="124"/>
      <c r="TW8" s="124"/>
      <c r="TX8" s="124"/>
      <c r="TY8" s="124"/>
      <c r="TZ8" s="124"/>
      <c r="UA8" s="124"/>
      <c r="UB8" s="124"/>
      <c r="UC8" s="124"/>
      <c r="UD8" s="124"/>
      <c r="UE8" s="124"/>
      <c r="UF8" s="124"/>
      <c r="UG8" s="124"/>
      <c r="UH8" s="124"/>
      <c r="UI8" s="124"/>
      <c r="UJ8" s="124"/>
      <c r="UK8" s="124"/>
      <c r="UL8" s="124"/>
      <c r="UM8" s="124"/>
      <c r="UN8" s="124"/>
      <c r="UO8" s="124"/>
      <c r="UP8" s="124"/>
      <c r="UQ8" s="124"/>
      <c r="UR8" s="124"/>
      <c r="US8" s="124"/>
      <c r="UT8" s="124"/>
      <c r="UU8" s="124"/>
      <c r="UV8" s="124"/>
      <c r="UW8" s="124"/>
      <c r="UX8" s="124"/>
      <c r="UY8" s="124"/>
      <c r="UZ8" s="124"/>
      <c r="VA8" s="124"/>
      <c r="VB8" s="124"/>
      <c r="VC8" s="124"/>
      <c r="VD8" s="124"/>
      <c r="VE8" s="124"/>
      <c r="VF8" s="124"/>
      <c r="VG8" s="124"/>
      <c r="VH8" s="124"/>
      <c r="VI8" s="124"/>
      <c r="VJ8" s="124"/>
      <c r="VK8" s="124"/>
      <c r="VL8" s="124"/>
      <c r="VM8" s="124"/>
      <c r="VN8" s="124"/>
      <c r="VO8" s="124"/>
      <c r="VP8" s="124"/>
      <c r="VQ8" s="124"/>
      <c r="VR8" s="124"/>
      <c r="VS8" s="124"/>
      <c r="VT8" s="124"/>
      <c r="VU8" s="124"/>
      <c r="VV8" s="124"/>
      <c r="VW8" s="124"/>
      <c r="VX8" s="124"/>
      <c r="VY8" s="124"/>
      <c r="VZ8" s="124"/>
      <c r="WA8" s="124"/>
      <c r="WB8" s="124"/>
      <c r="WC8" s="124"/>
      <c r="WD8" s="124"/>
      <c r="WE8" s="124"/>
      <c r="WF8" s="124"/>
      <c r="WG8" s="124"/>
      <c r="WH8" s="124"/>
      <c r="WI8" s="124"/>
      <c r="WJ8" s="124"/>
      <c r="WK8" s="124"/>
      <c r="WL8" s="124"/>
      <c r="WM8" s="124"/>
      <c r="WN8" s="124"/>
      <c r="WO8" s="124"/>
      <c r="WP8" s="124"/>
      <c r="WQ8" s="124"/>
      <c r="WR8" s="124"/>
      <c r="WS8" s="124"/>
      <c r="WT8" s="124"/>
      <c r="WU8" s="124"/>
      <c r="WV8" s="124"/>
      <c r="WW8" s="124"/>
      <c r="WX8" s="124"/>
      <c r="WY8" s="124"/>
      <c r="WZ8" s="124"/>
      <c r="XA8" s="124"/>
      <c r="XB8" s="124"/>
      <c r="XC8" s="124"/>
      <c r="XD8" s="124"/>
      <c r="XE8" s="124"/>
      <c r="XF8" s="124"/>
      <c r="XG8" s="124"/>
      <c r="XH8" s="124"/>
      <c r="XI8" s="124"/>
      <c r="XJ8" s="124"/>
      <c r="XK8" s="124"/>
      <c r="XL8" s="124"/>
      <c r="XM8" s="124"/>
      <c r="XN8" s="124"/>
      <c r="XO8" s="124"/>
      <c r="XP8" s="124"/>
      <c r="XQ8" s="124"/>
      <c r="XR8" s="124"/>
      <c r="XS8" s="124"/>
      <c r="XT8" s="124"/>
      <c r="XU8" s="124"/>
      <c r="XV8" s="124"/>
      <c r="XW8" s="124"/>
      <c r="XX8" s="124"/>
      <c r="XY8" s="124"/>
      <c r="XZ8" s="124"/>
      <c r="YA8" s="124"/>
      <c r="YB8" s="124"/>
      <c r="YC8" s="124"/>
      <c r="YD8" s="124"/>
      <c r="YE8" s="124"/>
      <c r="YF8" s="124"/>
      <c r="YG8" s="124"/>
      <c r="YH8" s="124"/>
      <c r="YI8" s="124"/>
      <c r="YJ8" s="124"/>
      <c r="YK8" s="124"/>
      <c r="YL8" s="124"/>
      <c r="YM8" s="124"/>
      <c r="YN8" s="124"/>
      <c r="YO8" s="124"/>
      <c r="YP8" s="124"/>
      <c r="YQ8" s="124"/>
      <c r="YR8" s="124"/>
      <c r="YS8" s="124"/>
      <c r="YT8" s="124"/>
      <c r="YU8" s="124"/>
      <c r="YV8" s="124"/>
      <c r="YW8" s="124"/>
      <c r="YX8" s="124"/>
      <c r="YY8" s="124"/>
      <c r="YZ8" s="124"/>
      <c r="ZA8" s="124"/>
      <c r="ZB8" s="124"/>
      <c r="ZC8" s="124"/>
      <c r="ZD8" s="124"/>
      <c r="ZE8" s="124"/>
      <c r="ZF8" s="124"/>
      <c r="ZG8" s="124"/>
      <c r="ZH8" s="124"/>
      <c r="ZI8" s="124"/>
      <c r="ZJ8" s="124"/>
      <c r="ZK8" s="124"/>
      <c r="ZL8" s="124"/>
      <c r="ZM8" s="124"/>
      <c r="ZN8" s="124"/>
      <c r="ZO8" s="124"/>
      <c r="ZP8" s="124"/>
      <c r="ZQ8" s="124"/>
      <c r="ZR8" s="124"/>
      <c r="ZS8" s="124"/>
      <c r="ZT8" s="124"/>
      <c r="ZU8" s="124"/>
      <c r="ZV8" s="124"/>
      <c r="ZW8" s="124"/>
      <c r="ZX8" s="124"/>
      <c r="ZY8" s="124"/>
      <c r="ZZ8" s="124"/>
      <c r="AAA8" s="124"/>
      <c r="AAB8" s="124"/>
      <c r="AAC8" s="124"/>
      <c r="AAD8" s="124"/>
      <c r="AAE8" s="124"/>
      <c r="AAF8" s="124"/>
      <c r="AAG8" s="124"/>
      <c r="AAH8" s="124"/>
      <c r="AAI8" s="124"/>
      <c r="AAJ8" s="124"/>
      <c r="AAK8" s="124"/>
      <c r="AAL8" s="124"/>
      <c r="AAM8" s="124"/>
      <c r="AAN8" s="124"/>
      <c r="AAO8" s="124"/>
      <c r="AAP8" s="124"/>
      <c r="AAQ8" s="124"/>
      <c r="AAR8" s="124"/>
      <c r="AAS8" s="124"/>
      <c r="AAT8" s="124"/>
      <c r="AAU8" s="124"/>
      <c r="AAV8" s="124"/>
      <c r="AAW8" s="124"/>
      <c r="AAX8" s="124"/>
      <c r="AAY8" s="124"/>
      <c r="AAZ8" s="124"/>
      <c r="ABA8" s="124"/>
      <c r="ABB8" s="124"/>
      <c r="ABC8" s="124"/>
      <c r="ABD8" s="124"/>
      <c r="ABE8" s="124"/>
      <c r="ABF8" s="124"/>
      <c r="ABG8" s="124"/>
      <c r="ABH8" s="124"/>
      <c r="ABI8" s="124"/>
      <c r="ABJ8" s="124"/>
      <c r="ABK8" s="124"/>
      <c r="ABL8" s="124"/>
      <c r="ABM8" s="124"/>
      <c r="ABN8" s="124"/>
      <c r="ABO8" s="124"/>
      <c r="ABP8" s="124"/>
      <c r="ABQ8" s="124"/>
      <c r="ABR8" s="124"/>
      <c r="ABS8" s="124"/>
      <c r="ABT8" s="124"/>
      <c r="ABU8" s="124"/>
      <c r="ABV8" s="124"/>
      <c r="ABW8" s="124"/>
      <c r="ABX8" s="124"/>
      <c r="ABY8" s="124"/>
      <c r="ABZ8" s="124"/>
      <c r="ACA8" s="124"/>
      <c r="ACB8" s="124"/>
      <c r="ACC8" s="124"/>
      <c r="ACD8" s="124"/>
      <c r="ACE8" s="124"/>
      <c r="ACF8" s="124"/>
      <c r="ACG8" s="124"/>
      <c r="ACH8" s="124"/>
      <c r="ACI8" s="124"/>
      <c r="ACJ8" s="124"/>
      <c r="ACK8" s="124"/>
      <c r="ACL8" s="124"/>
      <c r="ACM8" s="124"/>
      <c r="ACN8" s="124"/>
      <c r="ACO8" s="124"/>
      <c r="ACP8" s="124"/>
      <c r="ACQ8" s="124"/>
      <c r="ACR8" s="124"/>
      <c r="ACS8" s="124"/>
      <c r="ACT8" s="124"/>
      <c r="ACU8" s="124"/>
      <c r="ACV8" s="124"/>
      <c r="ACW8" s="124"/>
      <c r="ACX8" s="124"/>
      <c r="ACY8" s="124"/>
      <c r="ACZ8" s="124"/>
      <c r="ADA8" s="124"/>
      <c r="ADB8" s="124"/>
      <c r="ADC8" s="124"/>
      <c r="ADD8" s="124"/>
      <c r="ADE8" s="124"/>
      <c r="ADF8" s="124"/>
      <c r="ADG8" s="124"/>
      <c r="ADH8" s="124"/>
      <c r="ADI8" s="124"/>
      <c r="ADJ8" s="124"/>
      <c r="ADK8" s="124"/>
      <c r="ADL8" s="124"/>
      <c r="ADM8" s="124"/>
      <c r="ADN8" s="124"/>
      <c r="ADO8" s="124"/>
      <c r="ADP8" s="124"/>
      <c r="ADQ8" s="124"/>
      <c r="ADR8" s="124"/>
      <c r="ADS8" s="124"/>
      <c r="ADT8" s="124"/>
      <c r="ADU8" s="124"/>
      <c r="ADV8" s="124"/>
      <c r="ADW8" s="124"/>
      <c r="ADX8" s="124"/>
      <c r="ADY8" s="124"/>
      <c r="ADZ8" s="124"/>
      <c r="AEA8" s="124"/>
      <c r="AEB8" s="124"/>
      <c r="AEC8" s="124"/>
      <c r="AED8" s="124"/>
      <c r="AEE8" s="124"/>
      <c r="AEF8" s="124"/>
      <c r="AEG8" s="124"/>
      <c r="AEH8" s="124"/>
      <c r="AEI8" s="124"/>
      <c r="AEJ8" s="124"/>
      <c r="AEK8" s="124"/>
      <c r="AEL8" s="124"/>
      <c r="AEM8" s="124"/>
      <c r="AEN8" s="124"/>
      <c r="AEO8" s="124"/>
      <c r="AEP8" s="124"/>
      <c r="AEQ8" s="124"/>
      <c r="AER8" s="124"/>
      <c r="AES8" s="124"/>
      <c r="AET8" s="124"/>
      <c r="AEU8" s="124"/>
      <c r="AEV8" s="124"/>
      <c r="AEW8" s="124"/>
      <c r="AEX8" s="124"/>
      <c r="AEY8" s="124"/>
      <c r="AEZ8" s="124"/>
      <c r="AFA8" s="124"/>
      <c r="AFB8" s="124"/>
      <c r="AFC8" s="124"/>
      <c r="AFD8" s="124"/>
      <c r="AFE8" s="124"/>
      <c r="AFF8" s="124"/>
      <c r="AFG8" s="124"/>
      <c r="AFH8" s="124"/>
      <c r="AFI8" s="124"/>
      <c r="AFJ8" s="124"/>
      <c r="AFK8" s="124"/>
      <c r="AFL8" s="124"/>
      <c r="AFM8" s="124"/>
      <c r="AFN8" s="124"/>
      <c r="AFO8" s="124"/>
      <c r="AFP8" s="124"/>
      <c r="AFQ8" s="124"/>
      <c r="AFR8" s="124"/>
      <c r="AFS8" s="124"/>
      <c r="AFT8" s="124"/>
      <c r="AFU8" s="124"/>
      <c r="AFV8" s="124"/>
      <c r="AFW8" s="124"/>
      <c r="AFX8" s="124"/>
      <c r="AFY8" s="124"/>
      <c r="AFZ8" s="124"/>
      <c r="AGA8" s="124"/>
      <c r="AGB8" s="124"/>
      <c r="AGC8" s="124"/>
      <c r="AGD8" s="124"/>
      <c r="AGE8" s="124"/>
      <c r="AGF8" s="124"/>
      <c r="AGG8" s="124"/>
      <c r="AGH8" s="124"/>
      <c r="AGI8" s="124"/>
      <c r="AGJ8" s="124"/>
      <c r="AGK8" s="124"/>
      <c r="AGL8" s="124"/>
      <c r="AGM8" s="124"/>
      <c r="AGN8" s="124"/>
      <c r="AGO8" s="124"/>
      <c r="AGP8" s="124"/>
      <c r="AGQ8" s="124"/>
      <c r="AGR8" s="124"/>
      <c r="AGS8" s="124"/>
      <c r="AGT8" s="124"/>
      <c r="AGU8" s="124"/>
      <c r="AGV8" s="124"/>
      <c r="AGW8" s="124"/>
      <c r="AGX8" s="124"/>
      <c r="AGY8" s="124"/>
      <c r="AGZ8" s="124"/>
      <c r="AHA8" s="124"/>
      <c r="AHB8" s="124"/>
      <c r="AHC8" s="124"/>
      <c r="AHD8" s="124"/>
      <c r="AHE8" s="124"/>
      <c r="AHF8" s="124"/>
      <c r="AHG8" s="124"/>
      <c r="AHH8" s="124"/>
      <c r="AHI8" s="124"/>
      <c r="AHJ8" s="124"/>
      <c r="AHK8" s="124"/>
      <c r="AHL8" s="124"/>
      <c r="AHM8" s="124"/>
      <c r="AHN8" s="124"/>
      <c r="AHO8" s="124"/>
      <c r="AHP8" s="124"/>
      <c r="AHQ8" s="124"/>
      <c r="AHR8" s="124"/>
      <c r="AHS8" s="124"/>
      <c r="AHT8" s="124"/>
      <c r="AHU8" s="124"/>
      <c r="AHV8" s="124"/>
      <c r="AHW8" s="124"/>
      <c r="AHX8" s="124"/>
      <c r="AHY8" s="124"/>
      <c r="AHZ8" s="124"/>
      <c r="AIA8" s="124"/>
      <c r="AIB8" s="124"/>
      <c r="AIC8" s="124"/>
      <c r="AID8" s="124"/>
      <c r="AIE8" s="124"/>
      <c r="AIF8" s="124"/>
      <c r="AIG8" s="124"/>
      <c r="AIH8" s="124"/>
      <c r="AII8" s="124"/>
      <c r="AIJ8" s="124"/>
      <c r="AIK8" s="124"/>
      <c r="AIL8" s="124"/>
      <c r="AIM8" s="124"/>
      <c r="AIN8" s="124"/>
      <c r="AIO8" s="124"/>
      <c r="AIP8" s="124"/>
      <c r="AIQ8" s="124"/>
      <c r="AIR8" s="124"/>
      <c r="AIS8" s="124"/>
      <c r="AIT8" s="124"/>
      <c r="AIU8" s="124"/>
      <c r="AIV8" s="124"/>
      <c r="AIW8" s="124"/>
      <c r="AIX8" s="124"/>
      <c r="AIY8" s="124"/>
      <c r="AIZ8" s="124"/>
      <c r="AJA8" s="124"/>
      <c r="AJB8" s="124"/>
      <c r="AJC8" s="124"/>
      <c r="AJD8" s="124"/>
      <c r="AJE8" s="124"/>
      <c r="AJF8" s="124"/>
      <c r="AJG8" s="124"/>
      <c r="AJH8" s="124"/>
      <c r="AJI8" s="124"/>
      <c r="AJJ8" s="124"/>
      <c r="AJK8" s="124"/>
      <c r="AJL8" s="124"/>
      <c r="AJM8" s="124"/>
      <c r="AJN8" s="124"/>
      <c r="AJO8" s="124"/>
      <c r="AJP8" s="124"/>
      <c r="AJQ8" s="124"/>
      <c r="AJR8" s="124"/>
      <c r="AJS8" s="124"/>
      <c r="AJT8" s="124"/>
      <c r="AJU8" s="124"/>
      <c r="AJV8" s="124"/>
      <c r="AJW8" s="124"/>
      <c r="AJX8" s="124"/>
      <c r="AJY8" s="124"/>
      <c r="AJZ8" s="124"/>
      <c r="AKA8" s="124"/>
      <c r="AKB8" s="124"/>
      <c r="AKC8" s="124"/>
      <c r="AKD8" s="124"/>
      <c r="AKE8" s="124"/>
      <c r="AKF8" s="124"/>
      <c r="AKG8" s="124"/>
      <c r="AKH8" s="124"/>
      <c r="AKI8" s="124"/>
      <c r="AKJ8" s="124"/>
      <c r="AKK8" s="124"/>
      <c r="AKL8" s="124"/>
      <c r="AKM8" s="124"/>
      <c r="AKN8" s="124"/>
      <c r="AKO8" s="124"/>
      <c r="AKP8" s="124"/>
      <c r="AKQ8" s="124"/>
      <c r="AKR8" s="124"/>
      <c r="AKS8" s="124"/>
      <c r="AKT8" s="124"/>
      <c r="AKU8" s="124"/>
      <c r="AKV8" s="124"/>
      <c r="AKW8" s="124"/>
      <c r="AKX8" s="124"/>
      <c r="AKY8" s="124"/>
      <c r="AKZ8" s="124"/>
      <c r="ALA8" s="124"/>
      <c r="ALB8" s="124"/>
      <c r="ALC8" s="124"/>
      <c r="ALD8" s="124"/>
      <c r="ALE8" s="124"/>
      <c r="ALF8" s="124"/>
      <c r="ALG8" s="124"/>
      <c r="ALH8" s="124"/>
      <c r="ALI8" s="124"/>
      <c r="ALJ8" s="124"/>
      <c r="ALK8" s="124"/>
      <c r="ALL8" s="124"/>
      <c r="ALM8" s="124"/>
      <c r="ALN8" s="124"/>
      <c r="ALO8" s="124"/>
      <c r="ALP8" s="124"/>
      <c r="ALQ8" s="124"/>
      <c r="ALR8" s="124"/>
      <c r="ALS8" s="124"/>
      <c r="ALT8" s="124"/>
      <c r="ALU8" s="124"/>
      <c r="ALV8" s="124"/>
      <c r="ALW8" s="124"/>
      <c r="ALX8" s="124"/>
      <c r="ALY8" s="124"/>
      <c r="ALZ8" s="124"/>
      <c r="AMA8" s="124"/>
      <c r="AMB8" s="124"/>
      <c r="AMC8" s="124"/>
      <c r="AMD8" s="124"/>
      <c r="AME8" s="124"/>
      <c r="AMF8" s="124"/>
      <c r="AMG8" s="124"/>
      <c r="AMH8" s="124"/>
      <c r="AMI8" s="124"/>
      <c r="AMJ8" s="124"/>
      <c r="AMK8" s="124"/>
      <c r="AML8" s="124"/>
      <c r="AMM8" s="124"/>
      <c r="AMN8" s="124"/>
      <c r="AMO8" s="124"/>
      <c r="AMP8" s="124"/>
      <c r="AMQ8" s="124"/>
      <c r="AMR8" s="124"/>
      <c r="AMS8" s="124"/>
      <c r="AMT8" s="124"/>
      <c r="AMU8" s="124"/>
      <c r="AMV8" s="124"/>
      <c r="AMW8" s="124"/>
      <c r="AMX8" s="124"/>
      <c r="AMY8" s="124"/>
      <c r="AMZ8" s="124"/>
      <c r="ANA8" s="124"/>
      <c r="ANB8" s="124"/>
      <c r="ANC8" s="124"/>
      <c r="AND8" s="124"/>
      <c r="ANE8" s="124"/>
      <c r="ANF8" s="124"/>
      <c r="ANG8" s="124"/>
      <c r="ANH8" s="124"/>
      <c r="ANI8" s="124"/>
      <c r="ANJ8" s="124"/>
      <c r="ANK8" s="124"/>
      <c r="ANL8" s="124"/>
      <c r="ANM8" s="124"/>
      <c r="ANN8" s="124"/>
      <c r="ANO8" s="124"/>
      <c r="ANP8" s="124"/>
      <c r="ANQ8" s="124"/>
      <c r="ANR8" s="124"/>
      <c r="ANS8" s="124"/>
      <c r="ANT8" s="124"/>
      <c r="ANU8" s="124"/>
      <c r="ANV8" s="124"/>
      <c r="ANW8" s="124"/>
      <c r="ANX8" s="124"/>
      <c r="ANY8" s="124"/>
      <c r="ANZ8" s="124"/>
      <c r="AOA8" s="124"/>
      <c r="AOB8" s="124"/>
      <c r="AOC8" s="124"/>
      <c r="AOD8" s="124"/>
      <c r="AOE8" s="124"/>
      <c r="AOF8" s="124"/>
      <c r="AOG8" s="124"/>
      <c r="AOH8" s="124"/>
      <c r="AOI8" s="124"/>
      <c r="AOJ8" s="124"/>
      <c r="AOK8" s="124"/>
      <c r="AOL8" s="124"/>
      <c r="AOM8" s="124"/>
      <c r="AON8" s="124"/>
      <c r="AOO8" s="124"/>
      <c r="AOP8" s="124"/>
      <c r="AOQ8" s="124"/>
      <c r="AOR8" s="124"/>
      <c r="AOS8" s="124"/>
      <c r="AOT8" s="124"/>
      <c r="AOU8" s="124"/>
      <c r="AOV8" s="124"/>
      <c r="AOW8" s="124"/>
      <c r="AOX8" s="124"/>
      <c r="AOY8" s="124"/>
      <c r="AOZ8" s="124"/>
      <c r="APA8" s="124"/>
      <c r="APB8" s="124"/>
      <c r="APC8" s="124"/>
      <c r="APD8" s="124"/>
      <c r="APE8" s="124"/>
      <c r="APF8" s="124"/>
      <c r="APG8" s="124"/>
      <c r="APH8" s="124"/>
      <c r="API8" s="124"/>
      <c r="APJ8" s="124"/>
      <c r="APK8" s="124"/>
      <c r="APL8" s="124"/>
      <c r="APM8" s="124"/>
      <c r="APN8" s="124"/>
      <c r="APO8" s="124"/>
      <c r="APP8" s="124"/>
      <c r="APQ8" s="124"/>
      <c r="APR8" s="124"/>
      <c r="APS8" s="124"/>
      <c r="APT8" s="124"/>
      <c r="APU8" s="124"/>
      <c r="APV8" s="124"/>
      <c r="APW8" s="124"/>
      <c r="APX8" s="124"/>
      <c r="APY8" s="124"/>
      <c r="APZ8" s="124"/>
      <c r="AQA8" s="124"/>
      <c r="AQB8" s="124"/>
      <c r="AQC8" s="124"/>
      <c r="AQD8" s="124"/>
      <c r="AQE8" s="124"/>
      <c r="AQF8" s="124"/>
      <c r="AQG8" s="124"/>
      <c r="AQH8" s="124"/>
      <c r="AQI8" s="124"/>
      <c r="AQJ8" s="124"/>
      <c r="AQK8" s="124"/>
      <c r="AQL8" s="124"/>
      <c r="AQM8" s="124"/>
      <c r="AQN8" s="124"/>
      <c r="AQO8" s="124"/>
      <c r="AQP8" s="124"/>
      <c r="AQQ8" s="124"/>
      <c r="AQR8" s="124"/>
      <c r="AQS8" s="124"/>
      <c r="AQT8" s="124"/>
      <c r="AQU8" s="124"/>
      <c r="AQV8" s="124"/>
      <c r="AQW8" s="124"/>
      <c r="AQX8" s="124"/>
      <c r="AQY8" s="124"/>
      <c r="AQZ8" s="124"/>
      <c r="ARA8" s="124"/>
      <c r="ARB8" s="124"/>
      <c r="ARC8" s="124"/>
      <c r="ARD8" s="124"/>
      <c r="ARE8" s="124"/>
      <c r="ARF8" s="124"/>
      <c r="ARG8" s="124"/>
      <c r="ARH8" s="124"/>
      <c r="ARI8" s="124"/>
      <c r="ARJ8" s="124"/>
      <c r="ARK8" s="124"/>
      <c r="ARL8" s="124"/>
      <c r="ARM8" s="124"/>
      <c r="ARN8" s="124"/>
      <c r="ARO8" s="124"/>
      <c r="ARP8" s="124"/>
      <c r="ARQ8" s="124"/>
      <c r="ARR8" s="124"/>
      <c r="ARS8" s="124"/>
      <c r="ART8" s="124"/>
      <c r="ARU8" s="124"/>
      <c r="ARV8" s="124"/>
      <c r="ARW8" s="124"/>
      <c r="ARX8" s="124"/>
      <c r="ARY8" s="124"/>
      <c r="ARZ8" s="124"/>
      <c r="ASA8" s="124"/>
      <c r="ASB8" s="124"/>
      <c r="ASC8" s="124"/>
      <c r="ASD8" s="124"/>
      <c r="ASE8" s="124"/>
      <c r="ASF8" s="124"/>
      <c r="ASG8" s="124"/>
      <c r="ASH8" s="124"/>
      <c r="ASI8" s="124"/>
      <c r="ASJ8" s="124"/>
      <c r="ASK8" s="124"/>
      <c r="ASL8" s="124"/>
      <c r="ASM8" s="124"/>
      <c r="ASN8" s="124"/>
      <c r="ASO8" s="124"/>
      <c r="ASP8" s="124"/>
      <c r="ASQ8" s="124"/>
      <c r="ASR8" s="124"/>
      <c r="ASS8" s="124"/>
      <c r="AST8" s="124"/>
      <c r="ASU8" s="124"/>
      <c r="ASV8" s="124"/>
      <c r="ASW8" s="124"/>
      <c r="ASX8" s="124"/>
      <c r="ASY8" s="124"/>
      <c r="ASZ8" s="124"/>
      <c r="ATA8" s="124"/>
      <c r="ATB8" s="124"/>
      <c r="ATC8" s="124"/>
      <c r="ATD8" s="124"/>
      <c r="ATE8" s="124"/>
      <c r="ATF8" s="124"/>
      <c r="ATG8" s="124"/>
      <c r="ATH8" s="124"/>
      <c r="ATI8" s="124"/>
      <c r="ATJ8" s="124"/>
      <c r="ATK8" s="124"/>
      <c r="ATL8" s="124"/>
      <c r="ATM8" s="124"/>
      <c r="ATN8" s="124"/>
      <c r="ATO8" s="124"/>
      <c r="ATP8" s="124"/>
      <c r="ATQ8" s="124"/>
      <c r="ATR8" s="124"/>
      <c r="ATS8" s="124"/>
      <c r="ATT8" s="124"/>
      <c r="ATU8" s="124"/>
      <c r="ATV8" s="124"/>
      <c r="ATW8" s="124"/>
      <c r="ATX8" s="124"/>
      <c r="ATY8" s="124"/>
      <c r="ATZ8" s="124"/>
      <c r="AUA8" s="124"/>
      <c r="AUB8" s="124"/>
      <c r="AUC8" s="124"/>
      <c r="AUD8" s="124"/>
      <c r="AUE8" s="124"/>
      <c r="AUF8" s="124"/>
      <c r="AUG8" s="124"/>
      <c r="AUH8" s="124"/>
      <c r="AUI8" s="124"/>
      <c r="AUJ8" s="124"/>
      <c r="AUK8" s="124"/>
      <c r="AUL8" s="124"/>
      <c r="AUM8" s="124"/>
      <c r="AUN8" s="124"/>
      <c r="AUO8" s="124"/>
      <c r="AUP8" s="124"/>
      <c r="AUQ8" s="124"/>
      <c r="AUR8" s="124"/>
      <c r="AUS8" s="124"/>
      <c r="AUT8" s="124"/>
      <c r="AUU8" s="124"/>
      <c r="AUV8" s="124"/>
      <c r="AUW8" s="124"/>
      <c r="AUX8" s="124"/>
      <c r="AUY8" s="124"/>
      <c r="AUZ8" s="124"/>
      <c r="AVA8" s="124"/>
      <c r="AVB8" s="124"/>
      <c r="AVC8" s="124"/>
      <c r="AVD8" s="124"/>
      <c r="AVE8" s="124"/>
      <c r="AVF8" s="124"/>
      <c r="AVG8" s="124"/>
      <c r="AVH8" s="124"/>
      <c r="AVI8" s="124"/>
      <c r="AVJ8" s="124"/>
      <c r="AVK8" s="124"/>
      <c r="AVL8" s="124"/>
      <c r="AVM8" s="124"/>
      <c r="AVN8" s="124"/>
      <c r="AVO8" s="124"/>
      <c r="AVP8" s="124"/>
      <c r="AVQ8" s="124"/>
      <c r="AVR8" s="124"/>
      <c r="AVS8" s="124"/>
      <c r="AVT8" s="124"/>
      <c r="AVU8" s="124"/>
      <c r="AVV8" s="124"/>
      <c r="AVW8" s="124"/>
      <c r="AVX8" s="124"/>
      <c r="AVY8" s="124"/>
      <c r="AVZ8" s="124"/>
      <c r="AWA8" s="124"/>
      <c r="AWB8" s="124"/>
      <c r="AWC8" s="124"/>
      <c r="AWD8" s="124"/>
      <c r="AWE8" s="124"/>
      <c r="AWF8" s="124"/>
      <c r="AWG8" s="124"/>
      <c r="AWH8" s="124"/>
      <c r="AWI8" s="124"/>
      <c r="AWJ8" s="124"/>
      <c r="AWK8" s="124"/>
      <c r="AWL8" s="124"/>
      <c r="AWM8" s="124"/>
      <c r="AWN8" s="124"/>
      <c r="AWO8" s="124"/>
      <c r="AWP8" s="124"/>
      <c r="AWQ8" s="124"/>
      <c r="AWR8" s="124"/>
      <c r="AWS8" s="124"/>
      <c r="AWT8" s="124"/>
      <c r="AWU8" s="124"/>
      <c r="AWV8" s="124"/>
      <c r="AWW8" s="124"/>
      <c r="AWX8" s="124"/>
      <c r="AWY8" s="124"/>
      <c r="AWZ8" s="124"/>
      <c r="AXA8" s="124"/>
      <c r="AXB8" s="124"/>
      <c r="AXC8" s="124"/>
      <c r="AXD8" s="124"/>
      <c r="AXE8" s="124"/>
      <c r="AXF8" s="124"/>
      <c r="AXG8" s="124"/>
      <c r="AXH8" s="124"/>
      <c r="AXI8" s="124"/>
      <c r="AXJ8" s="124"/>
      <c r="AXK8" s="124"/>
      <c r="AXL8" s="124"/>
      <c r="AXM8" s="124"/>
      <c r="AXN8" s="124"/>
      <c r="AXO8" s="124"/>
      <c r="AXP8" s="124"/>
      <c r="AXQ8" s="124"/>
      <c r="AXR8" s="124"/>
      <c r="AXS8" s="124"/>
      <c r="AXT8" s="124"/>
      <c r="AXU8" s="124"/>
      <c r="AXV8" s="124"/>
      <c r="AXW8" s="124"/>
      <c r="AXX8" s="124"/>
      <c r="AXY8" s="124"/>
      <c r="AXZ8" s="124"/>
      <c r="AYA8" s="124"/>
      <c r="AYB8" s="124"/>
      <c r="AYC8" s="124"/>
      <c r="AYD8" s="124"/>
      <c r="AYE8" s="124"/>
      <c r="AYF8" s="124"/>
      <c r="AYG8" s="124"/>
      <c r="AYH8" s="124"/>
      <c r="AYI8" s="124"/>
      <c r="AYJ8" s="124"/>
      <c r="AYK8" s="124"/>
      <c r="AYL8" s="124"/>
      <c r="AYM8" s="124"/>
      <c r="AYN8" s="124"/>
      <c r="AYO8" s="124"/>
      <c r="AYP8" s="124"/>
      <c r="AYQ8" s="124"/>
      <c r="AYR8" s="124"/>
      <c r="AYS8" s="124"/>
      <c r="AYT8" s="124"/>
      <c r="AYU8" s="124"/>
      <c r="AYV8" s="124"/>
      <c r="AYW8" s="124"/>
      <c r="AYX8" s="124"/>
      <c r="AYY8" s="124"/>
      <c r="AYZ8" s="124"/>
      <c r="AZA8" s="124"/>
      <c r="AZB8" s="124"/>
      <c r="AZC8" s="124"/>
      <c r="AZD8" s="124"/>
      <c r="AZE8" s="124"/>
      <c r="AZF8" s="124"/>
      <c r="AZG8" s="124"/>
      <c r="AZH8" s="124"/>
      <c r="AZI8" s="124"/>
      <c r="AZJ8" s="124"/>
      <c r="AZK8" s="124"/>
      <c r="AZL8" s="124"/>
      <c r="AZM8" s="124"/>
      <c r="AZN8" s="124"/>
      <c r="AZO8" s="124"/>
      <c r="AZP8" s="124"/>
      <c r="AZQ8" s="124"/>
      <c r="AZR8" s="124"/>
      <c r="AZS8" s="124"/>
      <c r="AZT8" s="124"/>
      <c r="AZU8" s="124"/>
      <c r="AZV8" s="124"/>
      <c r="AZW8" s="124"/>
      <c r="AZX8" s="124"/>
      <c r="AZY8" s="124"/>
      <c r="AZZ8" s="124"/>
      <c r="BAA8" s="124"/>
      <c r="BAB8" s="124"/>
      <c r="BAC8" s="124"/>
      <c r="BAD8" s="124"/>
      <c r="BAE8" s="124"/>
      <c r="BAF8" s="124"/>
      <c r="BAG8" s="124"/>
      <c r="BAH8" s="124"/>
      <c r="BAI8" s="124"/>
      <c r="BAJ8" s="124"/>
      <c r="BAK8" s="124"/>
      <c r="BAL8" s="124"/>
      <c r="BAM8" s="124"/>
      <c r="BAN8" s="124"/>
      <c r="BAO8" s="124"/>
      <c r="BAP8" s="124"/>
      <c r="BAQ8" s="124"/>
      <c r="BAR8" s="124"/>
      <c r="BAS8" s="124"/>
      <c r="BAT8" s="124"/>
      <c r="BAU8" s="124"/>
      <c r="BAV8" s="124"/>
      <c r="BAW8" s="124"/>
      <c r="BAX8" s="124"/>
      <c r="BAY8" s="124"/>
      <c r="BAZ8" s="124"/>
      <c r="BBA8" s="124"/>
      <c r="BBB8" s="124"/>
      <c r="BBC8" s="124"/>
      <c r="BBD8" s="124"/>
      <c r="BBE8" s="124"/>
      <c r="BBF8" s="124"/>
      <c r="BBG8" s="124"/>
      <c r="BBH8" s="124"/>
      <c r="BBI8" s="124"/>
      <c r="BBJ8" s="124"/>
      <c r="BBK8" s="124"/>
      <c r="BBL8" s="124"/>
      <c r="BBM8" s="124"/>
      <c r="BBN8" s="124"/>
      <c r="BBO8" s="124"/>
      <c r="BBP8" s="124"/>
      <c r="BBQ8" s="124"/>
      <c r="BBR8" s="124"/>
      <c r="BBS8" s="124"/>
      <c r="BBT8" s="124"/>
      <c r="BBU8" s="124"/>
      <c r="BBV8" s="124"/>
      <c r="BBW8" s="124"/>
      <c r="BBX8" s="124"/>
      <c r="BBY8" s="124"/>
      <c r="BBZ8" s="124"/>
      <c r="BCA8" s="124"/>
      <c r="BCB8" s="124"/>
      <c r="BCC8" s="124"/>
      <c r="BCD8" s="124"/>
      <c r="BCE8" s="124"/>
      <c r="BCF8" s="124"/>
      <c r="BCG8" s="124"/>
      <c r="BCH8" s="124"/>
      <c r="BCI8" s="124"/>
      <c r="BCJ8" s="124"/>
      <c r="BCK8" s="124"/>
      <c r="BCL8" s="124"/>
      <c r="BCM8" s="124"/>
      <c r="BCN8" s="124"/>
      <c r="BCO8" s="124"/>
      <c r="BCP8" s="124"/>
      <c r="BCQ8" s="124"/>
      <c r="BCR8" s="124"/>
      <c r="BCS8" s="124"/>
      <c r="BCT8" s="124"/>
      <c r="BCU8" s="124"/>
      <c r="BCV8" s="124"/>
      <c r="BCW8" s="124"/>
      <c r="BCX8" s="124"/>
      <c r="BCY8" s="124"/>
      <c r="BCZ8" s="124"/>
      <c r="BDA8" s="124"/>
      <c r="BDB8" s="124"/>
      <c r="BDC8" s="124"/>
      <c r="BDD8" s="124"/>
      <c r="BDE8" s="124"/>
      <c r="BDF8" s="124"/>
      <c r="BDG8" s="124"/>
      <c r="BDH8" s="124"/>
      <c r="BDI8" s="124"/>
      <c r="BDJ8" s="124"/>
      <c r="BDK8" s="124"/>
      <c r="BDL8" s="124"/>
      <c r="BDM8" s="124"/>
      <c r="BDN8" s="124"/>
      <c r="BDO8" s="124"/>
      <c r="BDP8" s="124"/>
      <c r="BDQ8" s="124"/>
      <c r="BDR8" s="124"/>
      <c r="BDS8" s="124"/>
      <c r="BDT8" s="124"/>
      <c r="BDU8" s="124"/>
      <c r="BDV8" s="124"/>
      <c r="BDW8" s="124"/>
      <c r="BDX8" s="124"/>
      <c r="BDY8" s="124"/>
      <c r="BDZ8" s="124"/>
      <c r="BEA8" s="124"/>
      <c r="BEB8" s="124"/>
      <c r="BEC8" s="124"/>
      <c r="BED8" s="124"/>
      <c r="BEE8" s="124"/>
      <c r="BEF8" s="124"/>
      <c r="BEG8" s="124"/>
      <c r="BEH8" s="124"/>
      <c r="BEI8" s="124"/>
      <c r="BEJ8" s="124"/>
      <c r="BEK8" s="124"/>
      <c r="BEL8" s="124"/>
      <c r="BEM8" s="124"/>
      <c r="BEN8" s="124"/>
      <c r="BEO8" s="124"/>
      <c r="BEP8" s="124"/>
      <c r="BEQ8" s="124"/>
      <c r="BER8" s="124"/>
      <c r="BES8" s="124"/>
      <c r="BET8" s="124"/>
      <c r="BEU8" s="124"/>
      <c r="BEV8" s="124"/>
      <c r="BEW8" s="124"/>
      <c r="BEX8" s="124"/>
      <c r="BEY8" s="124"/>
      <c r="BEZ8" s="124"/>
      <c r="BFA8" s="124"/>
      <c r="BFB8" s="124"/>
      <c r="BFC8" s="124"/>
      <c r="BFD8" s="124"/>
      <c r="BFE8" s="124"/>
      <c r="BFF8" s="124"/>
      <c r="BFG8" s="124"/>
      <c r="BFH8" s="124"/>
      <c r="BFI8" s="124"/>
      <c r="BFJ8" s="124"/>
      <c r="BFK8" s="124"/>
      <c r="BFL8" s="124"/>
      <c r="BFM8" s="124"/>
      <c r="BFN8" s="124"/>
      <c r="BFO8" s="124"/>
      <c r="BFP8" s="124"/>
      <c r="BFQ8" s="124"/>
      <c r="BFR8" s="124"/>
      <c r="BFS8" s="124"/>
      <c r="BFT8" s="124"/>
      <c r="BFU8" s="124"/>
      <c r="BFV8" s="124"/>
      <c r="BFW8" s="124"/>
      <c r="BFX8" s="124"/>
      <c r="BFY8" s="124"/>
      <c r="BFZ8" s="124"/>
      <c r="BGA8" s="124"/>
      <c r="BGB8" s="124"/>
      <c r="BGC8" s="124"/>
      <c r="BGD8" s="124"/>
      <c r="BGE8" s="124"/>
      <c r="BGF8" s="124"/>
      <c r="BGG8" s="124"/>
      <c r="BGH8" s="124"/>
      <c r="BGI8" s="124"/>
      <c r="BGJ8" s="124"/>
      <c r="BGK8" s="124"/>
      <c r="BGL8" s="124"/>
      <c r="BGM8" s="124"/>
      <c r="BGN8" s="124"/>
      <c r="BGO8" s="124"/>
      <c r="BGP8" s="124"/>
      <c r="BGQ8" s="124"/>
      <c r="BGR8" s="124"/>
      <c r="BGS8" s="124"/>
      <c r="BGT8" s="124"/>
      <c r="BGU8" s="124"/>
      <c r="BGV8" s="124"/>
      <c r="BGW8" s="124"/>
      <c r="BGX8" s="124"/>
      <c r="BGY8" s="124"/>
      <c r="BGZ8" s="124"/>
      <c r="BHA8" s="124"/>
      <c r="BHB8" s="124"/>
      <c r="BHC8" s="124"/>
      <c r="BHD8" s="124"/>
      <c r="BHE8" s="124"/>
      <c r="BHF8" s="124"/>
      <c r="BHG8" s="124"/>
      <c r="BHH8" s="124"/>
      <c r="BHI8" s="124"/>
      <c r="BHJ8" s="124"/>
      <c r="BHK8" s="124"/>
      <c r="BHL8" s="124"/>
      <c r="BHM8" s="124"/>
      <c r="BHN8" s="124"/>
      <c r="BHO8" s="124"/>
      <c r="BHP8" s="124"/>
      <c r="BHQ8" s="124"/>
      <c r="BHR8" s="124"/>
      <c r="BHS8" s="124"/>
      <c r="BHT8" s="124"/>
      <c r="BHU8" s="124"/>
      <c r="BHV8" s="124"/>
      <c r="BHW8" s="124"/>
      <c r="BHX8" s="124"/>
      <c r="BHY8" s="124"/>
      <c r="BHZ8" s="124"/>
      <c r="BIA8" s="124"/>
      <c r="BIB8" s="124"/>
      <c r="BIC8" s="124"/>
      <c r="BID8" s="124"/>
      <c r="BIE8" s="124"/>
      <c r="BIF8" s="124"/>
      <c r="BIG8" s="124"/>
      <c r="BIH8" s="124"/>
      <c r="BII8" s="124"/>
      <c r="BIJ8" s="124"/>
      <c r="BIK8" s="124"/>
      <c r="BIL8" s="124"/>
      <c r="BIM8" s="124"/>
      <c r="BIN8" s="124"/>
      <c r="BIO8" s="124"/>
      <c r="BIP8" s="124"/>
      <c r="BIQ8" s="124"/>
      <c r="BIR8" s="124"/>
      <c r="BIS8" s="124"/>
      <c r="BIT8" s="124"/>
      <c r="BIU8" s="124"/>
      <c r="BIV8" s="124"/>
      <c r="BIW8" s="124"/>
      <c r="BIX8" s="124"/>
      <c r="BIY8" s="124"/>
      <c r="BIZ8" s="124"/>
      <c r="BJA8" s="124"/>
      <c r="BJB8" s="124"/>
      <c r="BJC8" s="124"/>
      <c r="BJD8" s="124"/>
      <c r="BJE8" s="124"/>
      <c r="BJF8" s="124"/>
      <c r="BJG8" s="124"/>
      <c r="BJH8" s="124"/>
      <c r="BJI8" s="124"/>
      <c r="BJJ8" s="124"/>
      <c r="BJK8" s="124"/>
      <c r="BJL8" s="124"/>
      <c r="BJM8" s="124"/>
      <c r="BJN8" s="124"/>
      <c r="BJO8" s="124"/>
      <c r="BJP8" s="124"/>
      <c r="BJQ8" s="124"/>
      <c r="BJR8" s="124"/>
      <c r="BJS8" s="124"/>
      <c r="BJT8" s="124"/>
      <c r="BJU8" s="124"/>
      <c r="BJV8" s="124"/>
      <c r="BJW8" s="124"/>
      <c r="BJX8" s="124"/>
      <c r="BJY8" s="124"/>
      <c r="BJZ8" s="124"/>
      <c r="BKA8" s="124"/>
      <c r="BKB8" s="124"/>
      <c r="BKC8" s="124"/>
      <c r="BKD8" s="124"/>
      <c r="BKE8" s="124"/>
      <c r="BKF8" s="124"/>
      <c r="BKG8" s="124"/>
      <c r="BKH8" s="124"/>
      <c r="BKI8" s="124"/>
      <c r="BKJ8" s="124"/>
      <c r="BKK8" s="124"/>
      <c r="BKL8" s="124"/>
      <c r="BKM8" s="124"/>
      <c r="BKN8" s="124"/>
      <c r="BKO8" s="124"/>
      <c r="BKP8" s="124"/>
      <c r="BKQ8" s="124"/>
      <c r="BKR8" s="124"/>
      <c r="BKS8" s="124"/>
      <c r="BKT8" s="124"/>
      <c r="BKU8" s="124"/>
      <c r="BKV8" s="124"/>
      <c r="BKW8" s="124"/>
      <c r="BKX8" s="124"/>
      <c r="BKY8" s="124"/>
      <c r="BKZ8" s="124"/>
      <c r="BLA8" s="124"/>
      <c r="BLB8" s="124"/>
      <c r="BLC8" s="124"/>
      <c r="BLD8" s="124"/>
      <c r="BLE8" s="124"/>
      <c r="BLF8" s="124"/>
      <c r="BLG8" s="124"/>
      <c r="BLH8" s="124"/>
      <c r="BLI8" s="124"/>
      <c r="BLJ8" s="124"/>
      <c r="BLK8" s="124"/>
      <c r="BLL8" s="124"/>
      <c r="BLM8" s="124"/>
      <c r="BLN8" s="124"/>
      <c r="BLO8" s="124"/>
      <c r="BLP8" s="124"/>
      <c r="BLQ8" s="124"/>
      <c r="BLR8" s="124"/>
      <c r="BLS8" s="124"/>
      <c r="BLT8" s="124"/>
      <c r="BLU8" s="124"/>
      <c r="BLV8" s="124"/>
      <c r="BLW8" s="124"/>
      <c r="BLX8" s="124"/>
      <c r="BLY8" s="124"/>
      <c r="BLZ8" s="124"/>
      <c r="BMA8" s="124"/>
      <c r="BMB8" s="124"/>
      <c r="BMC8" s="124"/>
      <c r="BMD8" s="124"/>
      <c r="BME8" s="124"/>
      <c r="BMF8" s="124"/>
      <c r="BMG8" s="124"/>
      <c r="BMH8" s="124"/>
      <c r="BMI8" s="124"/>
      <c r="BMJ8" s="124"/>
      <c r="BMK8" s="124"/>
      <c r="BML8" s="124"/>
      <c r="BMM8" s="124"/>
      <c r="BMN8" s="124"/>
      <c r="BMO8" s="124"/>
      <c r="BMP8" s="124"/>
      <c r="BMQ8" s="124"/>
      <c r="BMR8" s="124"/>
      <c r="BMS8" s="124"/>
      <c r="BMT8" s="124"/>
      <c r="BMU8" s="124"/>
      <c r="BMV8" s="124"/>
      <c r="BMW8" s="124"/>
      <c r="BMX8" s="124"/>
      <c r="BMY8" s="124"/>
      <c r="BMZ8" s="124"/>
      <c r="BNA8" s="124"/>
      <c r="BNB8" s="124"/>
      <c r="BNC8" s="124"/>
      <c r="BND8" s="124"/>
      <c r="BNE8" s="124"/>
      <c r="BNF8" s="124"/>
      <c r="BNG8" s="124"/>
      <c r="BNH8" s="124"/>
      <c r="BNI8" s="124"/>
      <c r="BNJ8" s="124"/>
      <c r="BNK8" s="124"/>
      <c r="BNL8" s="124"/>
      <c r="BNM8" s="124"/>
      <c r="BNN8" s="124"/>
      <c r="BNO8" s="124"/>
      <c r="BNP8" s="124"/>
      <c r="BNQ8" s="124"/>
      <c r="BNR8" s="124"/>
      <c r="BNS8" s="124"/>
      <c r="BNT8" s="124"/>
      <c r="BNU8" s="124"/>
      <c r="BNV8" s="124"/>
      <c r="BNW8" s="124"/>
      <c r="BNX8" s="124"/>
      <c r="BNY8" s="124"/>
      <c r="BNZ8" s="124"/>
      <c r="BOA8" s="124"/>
      <c r="BOB8" s="124"/>
      <c r="BOC8" s="124"/>
      <c r="BOD8" s="124"/>
      <c r="BOE8" s="124"/>
      <c r="BOF8" s="124"/>
      <c r="BOG8" s="124"/>
      <c r="BOH8" s="124"/>
      <c r="BOI8" s="124"/>
      <c r="BOJ8" s="124"/>
      <c r="BOK8" s="124"/>
      <c r="BOL8" s="124"/>
      <c r="BOM8" s="124"/>
      <c r="BON8" s="124"/>
      <c r="BOO8" s="124"/>
      <c r="BOP8" s="124"/>
      <c r="BOQ8" s="124"/>
      <c r="BOR8" s="124"/>
      <c r="BOS8" s="124"/>
      <c r="BOT8" s="124"/>
      <c r="BOU8" s="124"/>
      <c r="BOV8" s="124"/>
      <c r="BOW8" s="124"/>
      <c r="BOX8" s="124"/>
      <c r="BOY8" s="124"/>
      <c r="BOZ8" s="124"/>
      <c r="BPA8" s="124"/>
      <c r="BPB8" s="124"/>
      <c r="BPC8" s="124"/>
      <c r="BPD8" s="124"/>
      <c r="BPE8" s="124"/>
      <c r="BPF8" s="124"/>
      <c r="BPG8" s="124"/>
      <c r="BPH8" s="124"/>
      <c r="BPI8" s="124"/>
      <c r="BPJ8" s="124"/>
      <c r="BPK8" s="124"/>
      <c r="BPL8" s="124"/>
      <c r="BPM8" s="124"/>
      <c r="BPN8" s="124"/>
      <c r="BPO8" s="124"/>
      <c r="BPP8" s="124"/>
      <c r="BPQ8" s="124"/>
      <c r="BPR8" s="124"/>
      <c r="BPS8" s="124"/>
      <c r="BPT8" s="124"/>
      <c r="BPU8" s="124"/>
      <c r="BPV8" s="124"/>
      <c r="BPW8" s="124"/>
      <c r="BPX8" s="124"/>
      <c r="BPY8" s="124"/>
      <c r="BPZ8" s="124"/>
      <c r="BQA8" s="124"/>
      <c r="BQB8" s="124"/>
      <c r="BQC8" s="124"/>
      <c r="BQD8" s="124"/>
      <c r="BQE8" s="124"/>
      <c r="BQF8" s="124"/>
      <c r="BQG8" s="124"/>
      <c r="BQH8" s="124"/>
      <c r="BQI8" s="124"/>
      <c r="BQJ8" s="124"/>
      <c r="BQK8" s="124"/>
      <c r="BQL8" s="124"/>
      <c r="BQM8" s="124"/>
      <c r="BQN8" s="124"/>
      <c r="BQO8" s="124"/>
      <c r="BQP8" s="124"/>
      <c r="BQQ8" s="124"/>
      <c r="BQR8" s="124"/>
      <c r="BQS8" s="124"/>
      <c r="BQT8" s="124"/>
      <c r="BQU8" s="124"/>
      <c r="BQV8" s="124"/>
      <c r="BQW8" s="124"/>
      <c r="BQX8" s="124"/>
      <c r="BQY8" s="124"/>
      <c r="BQZ8" s="124"/>
      <c r="BRA8" s="124"/>
      <c r="BRB8" s="124"/>
      <c r="BRC8" s="124"/>
      <c r="BRD8" s="124"/>
      <c r="BRE8" s="124"/>
      <c r="BRF8" s="124"/>
      <c r="BRG8" s="124"/>
      <c r="BRH8" s="124"/>
      <c r="BRI8" s="124"/>
      <c r="BRJ8" s="124"/>
      <c r="BRK8" s="124"/>
      <c r="BRL8" s="124"/>
      <c r="BRM8" s="124"/>
      <c r="BRN8" s="124"/>
      <c r="BRO8" s="124"/>
      <c r="BRP8" s="124"/>
      <c r="BRQ8" s="124"/>
      <c r="BRR8" s="124"/>
      <c r="BRS8" s="124"/>
      <c r="BRT8" s="124"/>
      <c r="BRU8" s="124"/>
      <c r="BRV8" s="124"/>
      <c r="BRW8" s="124"/>
      <c r="BRX8" s="124"/>
      <c r="BRY8" s="124"/>
      <c r="BRZ8" s="124"/>
      <c r="BSA8" s="124"/>
      <c r="BSB8" s="124"/>
      <c r="BSC8" s="124"/>
      <c r="BSD8" s="124"/>
      <c r="BSE8" s="124"/>
      <c r="BSF8" s="124"/>
      <c r="BSG8" s="124"/>
      <c r="BSH8" s="124"/>
      <c r="BSI8" s="124"/>
      <c r="BSJ8" s="124"/>
      <c r="BSK8" s="124"/>
      <c r="BSL8" s="124"/>
      <c r="BSM8" s="124"/>
      <c r="BSN8" s="124"/>
      <c r="BSO8" s="124"/>
      <c r="BSP8" s="124"/>
      <c r="BSQ8" s="124"/>
      <c r="BSR8" s="124"/>
      <c r="BSS8" s="124"/>
      <c r="BST8" s="124"/>
      <c r="BSU8" s="124"/>
      <c r="BSV8" s="124"/>
      <c r="BSW8" s="124"/>
      <c r="BSX8" s="124"/>
      <c r="BSY8" s="124"/>
      <c r="BSZ8" s="124"/>
      <c r="BTA8" s="124"/>
      <c r="BTB8" s="124"/>
      <c r="BTC8" s="124"/>
      <c r="BTD8" s="124"/>
      <c r="BTE8" s="124"/>
      <c r="BTF8" s="124"/>
      <c r="BTG8" s="124"/>
      <c r="BTH8" s="124"/>
      <c r="BTI8" s="124"/>
    </row>
    <row r="9" spans="1:1881" s="123" customFormat="1" ht="66.599999999999994" customHeight="1" x14ac:dyDescent="0.3">
      <c r="A9" s="118">
        <v>948</v>
      </c>
      <c r="B9" s="115"/>
      <c r="C9" s="116"/>
      <c r="D9" s="191" t="s">
        <v>89</v>
      </c>
      <c r="E9" s="117"/>
      <c r="F9" s="241"/>
      <c r="G9" s="129" t="str">
        <f t="shared" ref="G9:G11" si="0">IF(ISBLANK(F9),"Please do not leave blank","")</f>
        <v>Please do not leave blank</v>
      </c>
      <c r="H9" s="125"/>
      <c r="I9"/>
      <c r="J9"/>
      <c r="K9"/>
      <c r="L9"/>
      <c r="M9"/>
      <c r="N9"/>
      <c r="O9"/>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row>
    <row r="10" spans="1:1881" s="123" customFormat="1" ht="41.4" customHeight="1" x14ac:dyDescent="0.3">
      <c r="A10" s="118">
        <v>949</v>
      </c>
      <c r="B10" s="115"/>
      <c r="C10" s="116"/>
      <c r="D10" s="191" t="s">
        <v>90</v>
      </c>
      <c r="E10" s="117"/>
      <c r="F10" s="241"/>
      <c r="G10" s="129" t="str">
        <f t="shared" si="0"/>
        <v>Please do not leave blank</v>
      </c>
      <c r="H10" s="125"/>
      <c r="I10"/>
      <c r="J10"/>
      <c r="K10"/>
      <c r="L10"/>
      <c r="M10"/>
      <c r="N10"/>
      <c r="O10"/>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c r="IW10" s="124"/>
      <c r="IX10" s="124"/>
      <c r="IY10" s="124"/>
      <c r="IZ10" s="124"/>
      <c r="JA10" s="124"/>
      <c r="JB10" s="124"/>
      <c r="JC10" s="124"/>
      <c r="JD10" s="124"/>
      <c r="JE10" s="124"/>
      <c r="JF10" s="124"/>
      <c r="JG10" s="124"/>
      <c r="JH10" s="124"/>
      <c r="JI10" s="124"/>
      <c r="JJ10" s="124"/>
      <c r="JK10" s="124"/>
      <c r="JL10" s="124"/>
      <c r="JM10" s="124"/>
      <c r="JN10" s="124"/>
      <c r="JO10" s="124"/>
      <c r="JP10" s="124"/>
      <c r="JQ10" s="124"/>
      <c r="JR10" s="124"/>
      <c r="JS10" s="124"/>
      <c r="JT10" s="124"/>
      <c r="JU10" s="124"/>
      <c r="JV10" s="124"/>
      <c r="JW10" s="124"/>
      <c r="JX10" s="124"/>
      <c r="JY10" s="124"/>
      <c r="JZ10" s="124"/>
      <c r="KA10" s="124"/>
      <c r="KB10" s="124"/>
      <c r="KC10" s="124"/>
      <c r="KD10" s="124"/>
      <c r="KE10" s="124"/>
      <c r="KF10" s="124"/>
      <c r="KG10" s="124"/>
      <c r="KH10" s="124"/>
      <c r="KI10" s="124"/>
      <c r="KJ10" s="124"/>
      <c r="KK10" s="124"/>
      <c r="KL10" s="124"/>
      <c r="KM10" s="124"/>
      <c r="KN10" s="124"/>
      <c r="KO10" s="124"/>
      <c r="KP10" s="124"/>
      <c r="KQ10" s="124"/>
      <c r="KR10" s="124"/>
      <c r="KS10" s="124"/>
      <c r="KT10" s="124"/>
      <c r="KU10" s="124"/>
      <c r="KV10" s="124"/>
      <c r="KW10" s="124"/>
      <c r="KX10" s="124"/>
      <c r="KY10" s="124"/>
      <c r="KZ10" s="124"/>
      <c r="LA10" s="124"/>
      <c r="LB10" s="124"/>
      <c r="LC10" s="124"/>
      <c r="LD10" s="124"/>
      <c r="LE10" s="124"/>
      <c r="LF10" s="124"/>
      <c r="LG10" s="124"/>
      <c r="LH10" s="124"/>
      <c r="LI10" s="124"/>
      <c r="LJ10" s="124"/>
      <c r="LK10" s="124"/>
      <c r="LL10" s="124"/>
      <c r="LM10" s="124"/>
      <c r="LN10" s="124"/>
      <c r="LO10" s="124"/>
      <c r="LP10" s="124"/>
      <c r="LQ10" s="124"/>
      <c r="LR10" s="124"/>
      <c r="LS10" s="124"/>
      <c r="LT10" s="124"/>
      <c r="LU10" s="124"/>
      <c r="LV10" s="124"/>
      <c r="LW10" s="124"/>
      <c r="LX10" s="124"/>
      <c r="LY10" s="124"/>
      <c r="LZ10" s="124"/>
      <c r="MA10" s="124"/>
      <c r="MB10" s="124"/>
      <c r="MC10" s="124"/>
      <c r="MD10" s="124"/>
      <c r="ME10" s="124"/>
      <c r="MF10" s="124"/>
      <c r="MG10" s="124"/>
      <c r="MH10" s="124"/>
      <c r="MI10" s="124"/>
      <c r="MJ10" s="124"/>
      <c r="MK10" s="124"/>
      <c r="ML10" s="124"/>
      <c r="MM10" s="124"/>
      <c r="MN10" s="124"/>
      <c r="MO10" s="124"/>
      <c r="MP10" s="124"/>
      <c r="MQ10" s="124"/>
      <c r="MR10" s="124"/>
      <c r="MS10" s="124"/>
      <c r="MT10" s="124"/>
      <c r="MU10" s="124"/>
      <c r="MV10" s="124"/>
      <c r="MW10" s="124"/>
      <c r="MX10" s="124"/>
      <c r="MY10" s="124"/>
      <c r="MZ10" s="124"/>
      <c r="NA10" s="124"/>
      <c r="NB10" s="124"/>
      <c r="NC10" s="124"/>
      <c r="ND10" s="124"/>
      <c r="NE10" s="124"/>
      <c r="NF10" s="124"/>
      <c r="NG10" s="124"/>
      <c r="NH10" s="124"/>
      <c r="NI10" s="124"/>
      <c r="NJ10" s="124"/>
      <c r="NK10" s="124"/>
      <c r="NL10" s="124"/>
      <c r="NM10" s="124"/>
      <c r="NN10" s="124"/>
      <c r="NO10" s="124"/>
      <c r="NP10" s="124"/>
      <c r="NQ10" s="124"/>
      <c r="NR10" s="124"/>
      <c r="NS10" s="124"/>
      <c r="NT10" s="124"/>
      <c r="NU10" s="124"/>
      <c r="NV10" s="124"/>
      <c r="NW10" s="124"/>
      <c r="NX10" s="124"/>
      <c r="NY10" s="124"/>
      <c r="NZ10" s="124"/>
      <c r="OA10" s="124"/>
      <c r="OB10" s="124"/>
      <c r="OC10" s="124"/>
      <c r="OD10" s="124"/>
      <c r="OE10" s="124"/>
      <c r="OF10" s="124"/>
      <c r="OG10" s="124"/>
      <c r="OH10" s="124"/>
      <c r="OI10" s="124"/>
      <c r="OJ10" s="124"/>
      <c r="OK10" s="124"/>
      <c r="OL10" s="124"/>
      <c r="OM10" s="124"/>
      <c r="ON10" s="124"/>
      <c r="OO10" s="124"/>
      <c r="OP10" s="124"/>
      <c r="OQ10" s="124"/>
      <c r="OR10" s="124"/>
      <c r="OS10" s="124"/>
      <c r="OT10" s="124"/>
      <c r="OU10" s="124"/>
      <c r="OV10" s="124"/>
      <c r="OW10" s="124"/>
      <c r="OX10" s="124"/>
      <c r="OY10" s="124"/>
      <c r="OZ10" s="124"/>
      <c r="PA10" s="124"/>
      <c r="PB10" s="124"/>
      <c r="PC10" s="124"/>
      <c r="PD10" s="124"/>
      <c r="PE10" s="124"/>
      <c r="PF10" s="124"/>
      <c r="PG10" s="124"/>
      <c r="PH10" s="124"/>
      <c r="PI10" s="124"/>
      <c r="PJ10" s="124"/>
      <c r="PK10" s="124"/>
      <c r="PL10" s="124"/>
      <c r="PM10" s="124"/>
      <c r="PN10" s="124"/>
      <c r="PO10" s="124"/>
      <c r="PP10" s="124"/>
      <c r="PQ10" s="124"/>
      <c r="PR10" s="124"/>
      <c r="PS10" s="124"/>
      <c r="PT10" s="124"/>
      <c r="PU10" s="124"/>
      <c r="PV10" s="124"/>
      <c r="PW10" s="124"/>
      <c r="PX10" s="124"/>
      <c r="PY10" s="124"/>
      <c r="PZ10" s="124"/>
      <c r="QA10" s="124"/>
      <c r="QB10" s="124"/>
      <c r="QC10" s="124"/>
      <c r="QD10" s="124"/>
      <c r="QE10" s="124"/>
      <c r="QF10" s="124"/>
      <c r="QG10" s="124"/>
      <c r="QH10" s="124"/>
      <c r="QI10" s="124"/>
      <c r="QJ10" s="124"/>
      <c r="QK10" s="124"/>
      <c r="QL10" s="124"/>
      <c r="QM10" s="124"/>
      <c r="QN10" s="124"/>
      <c r="QO10" s="124"/>
      <c r="QP10" s="124"/>
      <c r="QQ10" s="124"/>
      <c r="QR10" s="124"/>
      <c r="QS10" s="124"/>
      <c r="QT10" s="124"/>
      <c r="QU10" s="124"/>
      <c r="QV10" s="124"/>
      <c r="QW10" s="124"/>
      <c r="QX10" s="124"/>
      <c r="QY10" s="124"/>
      <c r="QZ10" s="124"/>
      <c r="RA10" s="124"/>
      <c r="RB10" s="124"/>
      <c r="RC10" s="124"/>
      <c r="RD10" s="124"/>
      <c r="RE10" s="124"/>
      <c r="RF10" s="124"/>
      <c r="RG10" s="124"/>
      <c r="RH10" s="124"/>
      <c r="RI10" s="124"/>
      <c r="RJ10" s="124"/>
      <c r="RK10" s="124"/>
      <c r="RL10" s="124"/>
      <c r="RM10" s="124"/>
      <c r="RN10" s="124"/>
      <c r="RO10" s="124"/>
      <c r="RP10" s="124"/>
      <c r="RQ10" s="124"/>
      <c r="RR10" s="124"/>
      <c r="RS10" s="124"/>
      <c r="RT10" s="124"/>
      <c r="RU10" s="124"/>
      <c r="RV10" s="124"/>
      <c r="RW10" s="124"/>
      <c r="RX10" s="124"/>
      <c r="RY10" s="124"/>
      <c r="RZ10" s="124"/>
      <c r="SA10" s="124"/>
      <c r="SB10" s="124"/>
      <c r="SC10" s="124"/>
      <c r="SD10" s="124"/>
      <c r="SE10" s="124"/>
      <c r="SF10" s="124"/>
      <c r="SG10" s="124"/>
      <c r="SH10" s="124"/>
      <c r="SI10" s="124"/>
      <c r="SJ10" s="124"/>
      <c r="SK10" s="124"/>
      <c r="SL10" s="124"/>
      <c r="SM10" s="124"/>
      <c r="SN10" s="124"/>
      <c r="SO10" s="124"/>
      <c r="SP10" s="124"/>
      <c r="SQ10" s="124"/>
      <c r="SR10" s="124"/>
      <c r="SS10" s="124"/>
      <c r="ST10" s="124"/>
      <c r="SU10" s="124"/>
      <c r="SV10" s="124"/>
      <c r="SW10" s="124"/>
      <c r="SX10" s="124"/>
      <c r="SY10" s="124"/>
      <c r="SZ10" s="124"/>
      <c r="TA10" s="124"/>
      <c r="TB10" s="124"/>
      <c r="TC10" s="124"/>
      <c r="TD10" s="124"/>
      <c r="TE10" s="124"/>
      <c r="TF10" s="124"/>
      <c r="TG10" s="124"/>
      <c r="TH10" s="124"/>
      <c r="TI10" s="124"/>
      <c r="TJ10" s="124"/>
      <c r="TK10" s="124"/>
      <c r="TL10" s="124"/>
      <c r="TM10" s="124"/>
      <c r="TN10" s="124"/>
      <c r="TO10" s="124"/>
      <c r="TP10" s="124"/>
      <c r="TQ10" s="124"/>
      <c r="TR10" s="124"/>
      <c r="TS10" s="124"/>
      <c r="TT10" s="124"/>
      <c r="TU10" s="124"/>
      <c r="TV10" s="124"/>
      <c r="TW10" s="124"/>
      <c r="TX10" s="124"/>
      <c r="TY10" s="124"/>
      <c r="TZ10" s="124"/>
      <c r="UA10" s="124"/>
      <c r="UB10" s="124"/>
      <c r="UC10" s="124"/>
      <c r="UD10" s="124"/>
      <c r="UE10" s="124"/>
      <c r="UF10" s="124"/>
      <c r="UG10" s="124"/>
      <c r="UH10" s="124"/>
      <c r="UI10" s="124"/>
      <c r="UJ10" s="124"/>
      <c r="UK10" s="124"/>
      <c r="UL10" s="124"/>
      <c r="UM10" s="124"/>
      <c r="UN10" s="124"/>
      <c r="UO10" s="124"/>
      <c r="UP10" s="124"/>
      <c r="UQ10" s="124"/>
      <c r="UR10" s="124"/>
      <c r="US10" s="124"/>
      <c r="UT10" s="124"/>
      <c r="UU10" s="124"/>
      <c r="UV10" s="124"/>
      <c r="UW10" s="124"/>
      <c r="UX10" s="124"/>
      <c r="UY10" s="124"/>
      <c r="UZ10" s="124"/>
      <c r="VA10" s="124"/>
      <c r="VB10" s="124"/>
      <c r="VC10" s="124"/>
      <c r="VD10" s="124"/>
      <c r="VE10" s="124"/>
      <c r="VF10" s="124"/>
      <c r="VG10" s="124"/>
      <c r="VH10" s="124"/>
      <c r="VI10" s="124"/>
      <c r="VJ10" s="124"/>
      <c r="VK10" s="124"/>
      <c r="VL10" s="124"/>
      <c r="VM10" s="124"/>
      <c r="VN10" s="124"/>
      <c r="VO10" s="124"/>
      <c r="VP10" s="124"/>
      <c r="VQ10" s="124"/>
      <c r="VR10" s="124"/>
      <c r="VS10" s="124"/>
      <c r="VT10" s="124"/>
      <c r="VU10" s="124"/>
      <c r="VV10" s="124"/>
      <c r="VW10" s="124"/>
      <c r="VX10" s="124"/>
      <c r="VY10" s="124"/>
      <c r="VZ10" s="124"/>
      <c r="WA10" s="124"/>
      <c r="WB10" s="124"/>
      <c r="WC10" s="124"/>
      <c r="WD10" s="124"/>
      <c r="WE10" s="124"/>
      <c r="WF10" s="124"/>
      <c r="WG10" s="124"/>
      <c r="WH10" s="124"/>
      <c r="WI10" s="124"/>
      <c r="WJ10" s="124"/>
      <c r="WK10" s="124"/>
      <c r="WL10" s="124"/>
      <c r="WM10" s="124"/>
      <c r="WN10" s="124"/>
      <c r="WO10" s="124"/>
      <c r="WP10" s="124"/>
      <c r="WQ10" s="124"/>
      <c r="WR10" s="124"/>
      <c r="WS10" s="124"/>
      <c r="WT10" s="124"/>
      <c r="WU10" s="124"/>
      <c r="WV10" s="124"/>
      <c r="WW10" s="124"/>
      <c r="WX10" s="124"/>
      <c r="WY10" s="124"/>
      <c r="WZ10" s="124"/>
      <c r="XA10" s="124"/>
      <c r="XB10" s="124"/>
      <c r="XC10" s="124"/>
      <c r="XD10" s="124"/>
      <c r="XE10" s="124"/>
      <c r="XF10" s="124"/>
      <c r="XG10" s="124"/>
      <c r="XH10" s="124"/>
      <c r="XI10" s="124"/>
      <c r="XJ10" s="124"/>
      <c r="XK10" s="124"/>
      <c r="XL10" s="124"/>
      <c r="XM10" s="124"/>
      <c r="XN10" s="124"/>
      <c r="XO10" s="124"/>
      <c r="XP10" s="124"/>
      <c r="XQ10" s="124"/>
      <c r="XR10" s="124"/>
      <c r="XS10" s="124"/>
      <c r="XT10" s="124"/>
      <c r="XU10" s="124"/>
      <c r="XV10" s="124"/>
      <c r="XW10" s="124"/>
      <c r="XX10" s="124"/>
      <c r="XY10" s="124"/>
      <c r="XZ10" s="124"/>
      <c r="YA10" s="124"/>
      <c r="YB10" s="124"/>
      <c r="YC10" s="124"/>
      <c r="YD10" s="124"/>
      <c r="YE10" s="124"/>
      <c r="YF10" s="124"/>
      <c r="YG10" s="124"/>
      <c r="YH10" s="124"/>
      <c r="YI10" s="124"/>
      <c r="YJ10" s="124"/>
      <c r="YK10" s="124"/>
      <c r="YL10" s="124"/>
      <c r="YM10" s="124"/>
      <c r="YN10" s="124"/>
      <c r="YO10" s="124"/>
      <c r="YP10" s="124"/>
      <c r="YQ10" s="124"/>
      <c r="YR10" s="124"/>
      <c r="YS10" s="124"/>
      <c r="YT10" s="124"/>
      <c r="YU10" s="124"/>
      <c r="YV10" s="124"/>
      <c r="YW10" s="124"/>
      <c r="YX10" s="124"/>
      <c r="YY10" s="124"/>
      <c r="YZ10" s="124"/>
      <c r="ZA10" s="124"/>
      <c r="ZB10" s="124"/>
      <c r="ZC10" s="124"/>
      <c r="ZD10" s="124"/>
      <c r="ZE10" s="124"/>
      <c r="ZF10" s="124"/>
      <c r="ZG10" s="124"/>
      <c r="ZH10" s="124"/>
      <c r="ZI10" s="124"/>
      <c r="ZJ10" s="124"/>
      <c r="ZK10" s="124"/>
      <c r="ZL10" s="124"/>
      <c r="ZM10" s="124"/>
      <c r="ZN10" s="124"/>
      <c r="ZO10" s="124"/>
      <c r="ZP10" s="124"/>
      <c r="ZQ10" s="124"/>
      <c r="ZR10" s="124"/>
      <c r="ZS10" s="124"/>
      <c r="ZT10" s="124"/>
      <c r="ZU10" s="124"/>
      <c r="ZV10" s="124"/>
      <c r="ZW10" s="124"/>
      <c r="ZX10" s="124"/>
      <c r="ZY10" s="124"/>
      <c r="ZZ10" s="124"/>
      <c r="AAA10" s="124"/>
      <c r="AAB10" s="124"/>
      <c r="AAC10" s="124"/>
      <c r="AAD10" s="124"/>
      <c r="AAE10" s="124"/>
      <c r="AAF10" s="124"/>
      <c r="AAG10" s="124"/>
      <c r="AAH10" s="124"/>
      <c r="AAI10" s="124"/>
      <c r="AAJ10" s="124"/>
      <c r="AAK10" s="124"/>
      <c r="AAL10" s="124"/>
      <c r="AAM10" s="124"/>
      <c r="AAN10" s="124"/>
      <c r="AAO10" s="124"/>
      <c r="AAP10" s="124"/>
      <c r="AAQ10" s="124"/>
      <c r="AAR10" s="124"/>
      <c r="AAS10" s="124"/>
      <c r="AAT10" s="124"/>
      <c r="AAU10" s="124"/>
      <c r="AAV10" s="124"/>
      <c r="AAW10" s="124"/>
      <c r="AAX10" s="124"/>
      <c r="AAY10" s="124"/>
      <c r="AAZ10" s="124"/>
      <c r="ABA10" s="124"/>
      <c r="ABB10" s="124"/>
      <c r="ABC10" s="124"/>
      <c r="ABD10" s="124"/>
      <c r="ABE10" s="124"/>
      <c r="ABF10" s="124"/>
      <c r="ABG10" s="124"/>
      <c r="ABH10" s="124"/>
      <c r="ABI10" s="124"/>
      <c r="ABJ10" s="124"/>
      <c r="ABK10" s="124"/>
      <c r="ABL10" s="124"/>
      <c r="ABM10" s="124"/>
      <c r="ABN10" s="124"/>
      <c r="ABO10" s="124"/>
      <c r="ABP10" s="124"/>
      <c r="ABQ10" s="124"/>
      <c r="ABR10" s="124"/>
      <c r="ABS10" s="124"/>
      <c r="ABT10" s="124"/>
      <c r="ABU10" s="124"/>
      <c r="ABV10" s="124"/>
      <c r="ABW10" s="124"/>
      <c r="ABX10" s="124"/>
      <c r="ABY10" s="124"/>
      <c r="ABZ10" s="124"/>
      <c r="ACA10" s="124"/>
      <c r="ACB10" s="124"/>
      <c r="ACC10" s="124"/>
      <c r="ACD10" s="124"/>
      <c r="ACE10" s="124"/>
      <c r="ACF10" s="124"/>
      <c r="ACG10" s="124"/>
      <c r="ACH10" s="124"/>
      <c r="ACI10" s="124"/>
      <c r="ACJ10" s="124"/>
      <c r="ACK10" s="124"/>
      <c r="ACL10" s="124"/>
      <c r="ACM10" s="124"/>
      <c r="ACN10" s="124"/>
      <c r="ACO10" s="124"/>
      <c r="ACP10" s="124"/>
      <c r="ACQ10" s="124"/>
      <c r="ACR10" s="124"/>
      <c r="ACS10" s="124"/>
      <c r="ACT10" s="124"/>
      <c r="ACU10" s="124"/>
      <c r="ACV10" s="124"/>
      <c r="ACW10" s="124"/>
      <c r="ACX10" s="124"/>
      <c r="ACY10" s="124"/>
      <c r="ACZ10" s="124"/>
      <c r="ADA10" s="124"/>
      <c r="ADB10" s="124"/>
      <c r="ADC10" s="124"/>
      <c r="ADD10" s="124"/>
      <c r="ADE10" s="124"/>
      <c r="ADF10" s="124"/>
      <c r="ADG10" s="124"/>
      <c r="ADH10" s="124"/>
      <c r="ADI10" s="124"/>
      <c r="ADJ10" s="124"/>
      <c r="ADK10" s="124"/>
      <c r="ADL10" s="124"/>
      <c r="ADM10" s="124"/>
      <c r="ADN10" s="124"/>
      <c r="ADO10" s="124"/>
      <c r="ADP10" s="124"/>
      <c r="ADQ10" s="124"/>
      <c r="ADR10" s="124"/>
      <c r="ADS10" s="124"/>
      <c r="ADT10" s="124"/>
      <c r="ADU10" s="124"/>
      <c r="ADV10" s="124"/>
      <c r="ADW10" s="124"/>
      <c r="ADX10" s="124"/>
      <c r="ADY10" s="124"/>
      <c r="ADZ10" s="124"/>
      <c r="AEA10" s="124"/>
      <c r="AEB10" s="124"/>
      <c r="AEC10" s="124"/>
      <c r="AED10" s="124"/>
      <c r="AEE10" s="124"/>
      <c r="AEF10" s="124"/>
      <c r="AEG10" s="124"/>
      <c r="AEH10" s="124"/>
      <c r="AEI10" s="124"/>
      <c r="AEJ10" s="124"/>
      <c r="AEK10" s="124"/>
      <c r="AEL10" s="124"/>
      <c r="AEM10" s="124"/>
      <c r="AEN10" s="124"/>
      <c r="AEO10" s="124"/>
      <c r="AEP10" s="124"/>
      <c r="AEQ10" s="124"/>
      <c r="AER10" s="124"/>
      <c r="AES10" s="124"/>
      <c r="AET10" s="124"/>
      <c r="AEU10" s="124"/>
      <c r="AEV10" s="124"/>
      <c r="AEW10" s="124"/>
      <c r="AEX10" s="124"/>
      <c r="AEY10" s="124"/>
      <c r="AEZ10" s="124"/>
      <c r="AFA10" s="124"/>
      <c r="AFB10" s="124"/>
      <c r="AFC10" s="124"/>
      <c r="AFD10" s="124"/>
      <c r="AFE10" s="124"/>
      <c r="AFF10" s="124"/>
      <c r="AFG10" s="124"/>
      <c r="AFH10" s="124"/>
      <c r="AFI10" s="124"/>
      <c r="AFJ10" s="124"/>
      <c r="AFK10" s="124"/>
      <c r="AFL10" s="124"/>
      <c r="AFM10" s="124"/>
      <c r="AFN10" s="124"/>
      <c r="AFO10" s="124"/>
      <c r="AFP10" s="124"/>
      <c r="AFQ10" s="124"/>
      <c r="AFR10" s="124"/>
      <c r="AFS10" s="124"/>
      <c r="AFT10" s="124"/>
      <c r="AFU10" s="124"/>
      <c r="AFV10" s="124"/>
      <c r="AFW10" s="124"/>
      <c r="AFX10" s="124"/>
      <c r="AFY10" s="124"/>
      <c r="AFZ10" s="124"/>
      <c r="AGA10" s="124"/>
      <c r="AGB10" s="124"/>
      <c r="AGC10" s="124"/>
      <c r="AGD10" s="124"/>
      <c r="AGE10" s="124"/>
      <c r="AGF10" s="124"/>
      <c r="AGG10" s="124"/>
      <c r="AGH10" s="124"/>
      <c r="AGI10" s="124"/>
      <c r="AGJ10" s="124"/>
      <c r="AGK10" s="124"/>
      <c r="AGL10" s="124"/>
      <c r="AGM10" s="124"/>
      <c r="AGN10" s="124"/>
      <c r="AGO10" s="124"/>
      <c r="AGP10" s="124"/>
      <c r="AGQ10" s="124"/>
      <c r="AGR10" s="124"/>
      <c r="AGS10" s="124"/>
      <c r="AGT10" s="124"/>
      <c r="AGU10" s="124"/>
      <c r="AGV10" s="124"/>
      <c r="AGW10" s="124"/>
      <c r="AGX10" s="124"/>
      <c r="AGY10" s="124"/>
      <c r="AGZ10" s="124"/>
      <c r="AHA10" s="124"/>
      <c r="AHB10" s="124"/>
      <c r="AHC10" s="124"/>
      <c r="AHD10" s="124"/>
      <c r="AHE10" s="124"/>
      <c r="AHF10" s="124"/>
      <c r="AHG10" s="124"/>
      <c r="AHH10" s="124"/>
      <c r="AHI10" s="124"/>
      <c r="AHJ10" s="124"/>
      <c r="AHK10" s="124"/>
      <c r="AHL10" s="124"/>
      <c r="AHM10" s="124"/>
      <c r="AHN10" s="124"/>
      <c r="AHO10" s="124"/>
      <c r="AHP10" s="124"/>
      <c r="AHQ10" s="124"/>
      <c r="AHR10" s="124"/>
      <c r="AHS10" s="124"/>
      <c r="AHT10" s="124"/>
      <c r="AHU10" s="124"/>
      <c r="AHV10" s="124"/>
      <c r="AHW10" s="124"/>
      <c r="AHX10" s="124"/>
      <c r="AHY10" s="124"/>
      <c r="AHZ10" s="124"/>
      <c r="AIA10" s="124"/>
      <c r="AIB10" s="124"/>
      <c r="AIC10" s="124"/>
      <c r="AID10" s="124"/>
      <c r="AIE10" s="124"/>
      <c r="AIF10" s="124"/>
      <c r="AIG10" s="124"/>
      <c r="AIH10" s="124"/>
      <c r="AII10" s="124"/>
      <c r="AIJ10" s="124"/>
      <c r="AIK10" s="124"/>
      <c r="AIL10" s="124"/>
      <c r="AIM10" s="124"/>
      <c r="AIN10" s="124"/>
      <c r="AIO10" s="124"/>
      <c r="AIP10" s="124"/>
      <c r="AIQ10" s="124"/>
      <c r="AIR10" s="124"/>
      <c r="AIS10" s="124"/>
      <c r="AIT10" s="124"/>
      <c r="AIU10" s="124"/>
      <c r="AIV10" s="124"/>
      <c r="AIW10" s="124"/>
      <c r="AIX10" s="124"/>
      <c r="AIY10" s="124"/>
      <c r="AIZ10" s="124"/>
      <c r="AJA10" s="124"/>
      <c r="AJB10" s="124"/>
      <c r="AJC10" s="124"/>
      <c r="AJD10" s="124"/>
      <c r="AJE10" s="124"/>
      <c r="AJF10" s="124"/>
      <c r="AJG10" s="124"/>
      <c r="AJH10" s="124"/>
      <c r="AJI10" s="124"/>
      <c r="AJJ10" s="124"/>
      <c r="AJK10" s="124"/>
      <c r="AJL10" s="124"/>
      <c r="AJM10" s="124"/>
      <c r="AJN10" s="124"/>
      <c r="AJO10" s="124"/>
      <c r="AJP10" s="124"/>
      <c r="AJQ10" s="124"/>
      <c r="AJR10" s="124"/>
      <c r="AJS10" s="124"/>
      <c r="AJT10" s="124"/>
      <c r="AJU10" s="124"/>
      <c r="AJV10" s="124"/>
      <c r="AJW10" s="124"/>
      <c r="AJX10" s="124"/>
      <c r="AJY10" s="124"/>
      <c r="AJZ10" s="124"/>
      <c r="AKA10" s="124"/>
      <c r="AKB10" s="124"/>
      <c r="AKC10" s="124"/>
      <c r="AKD10" s="124"/>
      <c r="AKE10" s="124"/>
      <c r="AKF10" s="124"/>
      <c r="AKG10" s="124"/>
      <c r="AKH10" s="124"/>
      <c r="AKI10" s="124"/>
      <c r="AKJ10" s="124"/>
      <c r="AKK10" s="124"/>
      <c r="AKL10" s="124"/>
      <c r="AKM10" s="124"/>
      <c r="AKN10" s="124"/>
      <c r="AKO10" s="124"/>
      <c r="AKP10" s="124"/>
      <c r="AKQ10" s="124"/>
      <c r="AKR10" s="124"/>
      <c r="AKS10" s="124"/>
      <c r="AKT10" s="124"/>
      <c r="AKU10" s="124"/>
      <c r="AKV10" s="124"/>
      <c r="AKW10" s="124"/>
      <c r="AKX10" s="124"/>
      <c r="AKY10" s="124"/>
      <c r="AKZ10" s="124"/>
      <c r="ALA10" s="124"/>
      <c r="ALB10" s="124"/>
      <c r="ALC10" s="124"/>
      <c r="ALD10" s="124"/>
      <c r="ALE10" s="124"/>
      <c r="ALF10" s="124"/>
      <c r="ALG10" s="124"/>
      <c r="ALH10" s="124"/>
      <c r="ALI10" s="124"/>
      <c r="ALJ10" s="124"/>
      <c r="ALK10" s="124"/>
      <c r="ALL10" s="124"/>
      <c r="ALM10" s="124"/>
      <c r="ALN10" s="124"/>
      <c r="ALO10" s="124"/>
      <c r="ALP10" s="124"/>
      <c r="ALQ10" s="124"/>
      <c r="ALR10" s="124"/>
      <c r="ALS10" s="124"/>
      <c r="ALT10" s="124"/>
      <c r="ALU10" s="124"/>
      <c r="ALV10" s="124"/>
      <c r="ALW10" s="124"/>
      <c r="ALX10" s="124"/>
      <c r="ALY10" s="124"/>
      <c r="ALZ10" s="124"/>
      <c r="AMA10" s="124"/>
      <c r="AMB10" s="124"/>
      <c r="AMC10" s="124"/>
      <c r="AMD10" s="124"/>
      <c r="AME10" s="124"/>
      <c r="AMF10" s="124"/>
      <c r="AMG10" s="124"/>
      <c r="AMH10" s="124"/>
      <c r="AMI10" s="124"/>
      <c r="AMJ10" s="124"/>
      <c r="AMK10" s="124"/>
      <c r="AML10" s="124"/>
      <c r="AMM10" s="124"/>
      <c r="AMN10" s="124"/>
      <c r="AMO10" s="124"/>
      <c r="AMP10" s="124"/>
      <c r="AMQ10" s="124"/>
      <c r="AMR10" s="124"/>
      <c r="AMS10" s="124"/>
      <c r="AMT10" s="124"/>
      <c r="AMU10" s="124"/>
      <c r="AMV10" s="124"/>
      <c r="AMW10" s="124"/>
      <c r="AMX10" s="124"/>
      <c r="AMY10" s="124"/>
      <c r="AMZ10" s="124"/>
      <c r="ANA10" s="124"/>
      <c r="ANB10" s="124"/>
      <c r="ANC10" s="124"/>
      <c r="AND10" s="124"/>
      <c r="ANE10" s="124"/>
      <c r="ANF10" s="124"/>
      <c r="ANG10" s="124"/>
      <c r="ANH10" s="124"/>
      <c r="ANI10" s="124"/>
      <c r="ANJ10" s="124"/>
      <c r="ANK10" s="124"/>
      <c r="ANL10" s="124"/>
      <c r="ANM10" s="124"/>
      <c r="ANN10" s="124"/>
      <c r="ANO10" s="124"/>
      <c r="ANP10" s="124"/>
      <c r="ANQ10" s="124"/>
      <c r="ANR10" s="124"/>
      <c r="ANS10" s="124"/>
      <c r="ANT10" s="124"/>
      <c r="ANU10" s="124"/>
      <c r="ANV10" s="124"/>
      <c r="ANW10" s="124"/>
      <c r="ANX10" s="124"/>
      <c r="ANY10" s="124"/>
      <c r="ANZ10" s="124"/>
      <c r="AOA10" s="124"/>
      <c r="AOB10" s="124"/>
      <c r="AOC10" s="124"/>
      <c r="AOD10" s="124"/>
      <c r="AOE10" s="124"/>
      <c r="AOF10" s="124"/>
      <c r="AOG10" s="124"/>
      <c r="AOH10" s="124"/>
      <c r="AOI10" s="124"/>
      <c r="AOJ10" s="124"/>
      <c r="AOK10" s="124"/>
      <c r="AOL10" s="124"/>
      <c r="AOM10" s="124"/>
      <c r="AON10" s="124"/>
      <c r="AOO10" s="124"/>
      <c r="AOP10" s="124"/>
      <c r="AOQ10" s="124"/>
      <c r="AOR10" s="124"/>
      <c r="AOS10" s="124"/>
      <c r="AOT10" s="124"/>
      <c r="AOU10" s="124"/>
      <c r="AOV10" s="124"/>
      <c r="AOW10" s="124"/>
      <c r="AOX10" s="124"/>
      <c r="AOY10" s="124"/>
      <c r="AOZ10" s="124"/>
      <c r="APA10" s="124"/>
      <c r="APB10" s="124"/>
      <c r="APC10" s="124"/>
      <c r="APD10" s="124"/>
      <c r="APE10" s="124"/>
      <c r="APF10" s="124"/>
      <c r="APG10" s="124"/>
      <c r="APH10" s="124"/>
      <c r="API10" s="124"/>
      <c r="APJ10" s="124"/>
      <c r="APK10" s="124"/>
      <c r="APL10" s="124"/>
      <c r="APM10" s="124"/>
      <c r="APN10" s="124"/>
      <c r="APO10" s="124"/>
      <c r="APP10" s="124"/>
      <c r="APQ10" s="124"/>
      <c r="APR10" s="124"/>
      <c r="APS10" s="124"/>
      <c r="APT10" s="124"/>
      <c r="APU10" s="124"/>
      <c r="APV10" s="124"/>
      <c r="APW10" s="124"/>
      <c r="APX10" s="124"/>
      <c r="APY10" s="124"/>
      <c r="APZ10" s="124"/>
      <c r="AQA10" s="124"/>
      <c r="AQB10" s="124"/>
      <c r="AQC10" s="124"/>
      <c r="AQD10" s="124"/>
      <c r="AQE10" s="124"/>
      <c r="AQF10" s="124"/>
      <c r="AQG10" s="124"/>
      <c r="AQH10" s="124"/>
      <c r="AQI10" s="124"/>
      <c r="AQJ10" s="124"/>
      <c r="AQK10" s="124"/>
      <c r="AQL10" s="124"/>
      <c r="AQM10" s="124"/>
      <c r="AQN10" s="124"/>
      <c r="AQO10" s="124"/>
      <c r="AQP10" s="124"/>
      <c r="AQQ10" s="124"/>
      <c r="AQR10" s="124"/>
      <c r="AQS10" s="124"/>
      <c r="AQT10" s="124"/>
      <c r="AQU10" s="124"/>
      <c r="AQV10" s="124"/>
      <c r="AQW10" s="124"/>
      <c r="AQX10" s="124"/>
      <c r="AQY10" s="124"/>
      <c r="AQZ10" s="124"/>
      <c r="ARA10" s="124"/>
      <c r="ARB10" s="124"/>
      <c r="ARC10" s="124"/>
      <c r="ARD10" s="124"/>
      <c r="ARE10" s="124"/>
      <c r="ARF10" s="124"/>
      <c r="ARG10" s="124"/>
      <c r="ARH10" s="124"/>
      <c r="ARI10" s="124"/>
      <c r="ARJ10" s="124"/>
      <c r="ARK10" s="124"/>
      <c r="ARL10" s="124"/>
      <c r="ARM10" s="124"/>
      <c r="ARN10" s="124"/>
      <c r="ARO10" s="124"/>
      <c r="ARP10" s="124"/>
      <c r="ARQ10" s="124"/>
      <c r="ARR10" s="124"/>
      <c r="ARS10" s="124"/>
      <c r="ART10" s="124"/>
      <c r="ARU10" s="124"/>
      <c r="ARV10" s="124"/>
      <c r="ARW10" s="124"/>
      <c r="ARX10" s="124"/>
      <c r="ARY10" s="124"/>
      <c r="ARZ10" s="124"/>
      <c r="ASA10" s="124"/>
      <c r="ASB10" s="124"/>
      <c r="ASC10" s="124"/>
      <c r="ASD10" s="124"/>
      <c r="ASE10" s="124"/>
      <c r="ASF10" s="124"/>
      <c r="ASG10" s="124"/>
      <c r="ASH10" s="124"/>
      <c r="ASI10" s="124"/>
      <c r="ASJ10" s="124"/>
      <c r="ASK10" s="124"/>
      <c r="ASL10" s="124"/>
      <c r="ASM10" s="124"/>
      <c r="ASN10" s="124"/>
      <c r="ASO10" s="124"/>
      <c r="ASP10" s="124"/>
      <c r="ASQ10" s="124"/>
      <c r="ASR10" s="124"/>
      <c r="ASS10" s="124"/>
      <c r="AST10" s="124"/>
      <c r="ASU10" s="124"/>
      <c r="ASV10" s="124"/>
      <c r="ASW10" s="124"/>
      <c r="ASX10" s="124"/>
      <c r="ASY10" s="124"/>
      <c r="ASZ10" s="124"/>
      <c r="ATA10" s="124"/>
      <c r="ATB10" s="124"/>
      <c r="ATC10" s="124"/>
      <c r="ATD10" s="124"/>
      <c r="ATE10" s="124"/>
      <c r="ATF10" s="124"/>
      <c r="ATG10" s="124"/>
      <c r="ATH10" s="124"/>
      <c r="ATI10" s="124"/>
      <c r="ATJ10" s="124"/>
      <c r="ATK10" s="124"/>
      <c r="ATL10" s="124"/>
      <c r="ATM10" s="124"/>
      <c r="ATN10" s="124"/>
      <c r="ATO10" s="124"/>
      <c r="ATP10" s="124"/>
      <c r="ATQ10" s="124"/>
      <c r="ATR10" s="124"/>
      <c r="ATS10" s="124"/>
      <c r="ATT10" s="124"/>
      <c r="ATU10" s="124"/>
      <c r="ATV10" s="124"/>
      <c r="ATW10" s="124"/>
      <c r="ATX10" s="124"/>
      <c r="ATY10" s="124"/>
      <c r="ATZ10" s="124"/>
      <c r="AUA10" s="124"/>
      <c r="AUB10" s="124"/>
      <c r="AUC10" s="124"/>
      <c r="AUD10" s="124"/>
      <c r="AUE10" s="124"/>
      <c r="AUF10" s="124"/>
      <c r="AUG10" s="124"/>
      <c r="AUH10" s="124"/>
      <c r="AUI10" s="124"/>
      <c r="AUJ10" s="124"/>
      <c r="AUK10" s="124"/>
      <c r="AUL10" s="124"/>
      <c r="AUM10" s="124"/>
      <c r="AUN10" s="124"/>
      <c r="AUO10" s="124"/>
      <c r="AUP10" s="124"/>
      <c r="AUQ10" s="124"/>
      <c r="AUR10" s="124"/>
      <c r="AUS10" s="124"/>
      <c r="AUT10" s="124"/>
      <c r="AUU10" s="124"/>
      <c r="AUV10" s="124"/>
      <c r="AUW10" s="124"/>
      <c r="AUX10" s="124"/>
      <c r="AUY10" s="124"/>
      <c r="AUZ10" s="124"/>
      <c r="AVA10" s="124"/>
      <c r="AVB10" s="124"/>
      <c r="AVC10" s="124"/>
      <c r="AVD10" s="124"/>
      <c r="AVE10" s="124"/>
      <c r="AVF10" s="124"/>
      <c r="AVG10" s="124"/>
      <c r="AVH10" s="124"/>
      <c r="AVI10" s="124"/>
      <c r="AVJ10" s="124"/>
      <c r="AVK10" s="124"/>
      <c r="AVL10" s="124"/>
      <c r="AVM10" s="124"/>
      <c r="AVN10" s="124"/>
      <c r="AVO10" s="124"/>
      <c r="AVP10" s="124"/>
      <c r="AVQ10" s="124"/>
      <c r="AVR10" s="124"/>
      <c r="AVS10" s="124"/>
      <c r="AVT10" s="124"/>
      <c r="AVU10" s="124"/>
      <c r="AVV10" s="124"/>
      <c r="AVW10" s="124"/>
      <c r="AVX10" s="124"/>
      <c r="AVY10" s="124"/>
      <c r="AVZ10" s="124"/>
      <c r="AWA10" s="124"/>
      <c r="AWB10" s="124"/>
      <c r="AWC10" s="124"/>
      <c r="AWD10" s="124"/>
      <c r="AWE10" s="124"/>
      <c r="AWF10" s="124"/>
      <c r="AWG10" s="124"/>
      <c r="AWH10" s="124"/>
      <c r="AWI10" s="124"/>
      <c r="AWJ10" s="124"/>
      <c r="AWK10" s="124"/>
      <c r="AWL10" s="124"/>
      <c r="AWM10" s="124"/>
      <c r="AWN10" s="124"/>
      <c r="AWO10" s="124"/>
      <c r="AWP10" s="124"/>
      <c r="AWQ10" s="124"/>
      <c r="AWR10" s="124"/>
      <c r="AWS10" s="124"/>
      <c r="AWT10" s="124"/>
      <c r="AWU10" s="124"/>
      <c r="AWV10" s="124"/>
      <c r="AWW10" s="124"/>
      <c r="AWX10" s="124"/>
      <c r="AWY10" s="124"/>
      <c r="AWZ10" s="124"/>
      <c r="AXA10" s="124"/>
      <c r="AXB10" s="124"/>
      <c r="AXC10" s="124"/>
      <c r="AXD10" s="124"/>
      <c r="AXE10" s="124"/>
      <c r="AXF10" s="124"/>
      <c r="AXG10" s="124"/>
      <c r="AXH10" s="124"/>
      <c r="AXI10" s="124"/>
      <c r="AXJ10" s="124"/>
      <c r="AXK10" s="124"/>
      <c r="AXL10" s="124"/>
      <c r="AXM10" s="124"/>
      <c r="AXN10" s="124"/>
      <c r="AXO10" s="124"/>
      <c r="AXP10" s="124"/>
      <c r="AXQ10" s="124"/>
      <c r="AXR10" s="124"/>
      <c r="AXS10" s="124"/>
      <c r="AXT10" s="124"/>
      <c r="AXU10" s="124"/>
      <c r="AXV10" s="124"/>
      <c r="AXW10" s="124"/>
      <c r="AXX10" s="124"/>
      <c r="AXY10" s="124"/>
      <c r="AXZ10" s="124"/>
      <c r="AYA10" s="124"/>
      <c r="AYB10" s="124"/>
      <c r="AYC10" s="124"/>
      <c r="AYD10" s="124"/>
      <c r="AYE10" s="124"/>
      <c r="AYF10" s="124"/>
      <c r="AYG10" s="124"/>
      <c r="AYH10" s="124"/>
      <c r="AYI10" s="124"/>
      <c r="AYJ10" s="124"/>
      <c r="AYK10" s="124"/>
      <c r="AYL10" s="124"/>
      <c r="AYM10" s="124"/>
      <c r="AYN10" s="124"/>
      <c r="AYO10" s="124"/>
      <c r="AYP10" s="124"/>
      <c r="AYQ10" s="124"/>
      <c r="AYR10" s="124"/>
      <c r="AYS10" s="124"/>
      <c r="AYT10" s="124"/>
      <c r="AYU10" s="124"/>
      <c r="AYV10" s="124"/>
      <c r="AYW10" s="124"/>
      <c r="AYX10" s="124"/>
      <c r="AYY10" s="124"/>
      <c r="AYZ10" s="124"/>
      <c r="AZA10" s="124"/>
      <c r="AZB10" s="124"/>
      <c r="AZC10" s="124"/>
      <c r="AZD10" s="124"/>
      <c r="AZE10" s="124"/>
      <c r="AZF10" s="124"/>
      <c r="AZG10" s="124"/>
      <c r="AZH10" s="124"/>
      <c r="AZI10" s="124"/>
      <c r="AZJ10" s="124"/>
      <c r="AZK10" s="124"/>
      <c r="AZL10" s="124"/>
      <c r="AZM10" s="124"/>
      <c r="AZN10" s="124"/>
      <c r="AZO10" s="124"/>
      <c r="AZP10" s="124"/>
      <c r="AZQ10" s="124"/>
      <c r="AZR10" s="124"/>
      <c r="AZS10" s="124"/>
      <c r="AZT10" s="124"/>
      <c r="AZU10" s="124"/>
      <c r="AZV10" s="124"/>
      <c r="AZW10" s="124"/>
      <c r="AZX10" s="124"/>
      <c r="AZY10" s="124"/>
      <c r="AZZ10" s="124"/>
      <c r="BAA10" s="124"/>
      <c r="BAB10" s="124"/>
      <c r="BAC10" s="124"/>
      <c r="BAD10" s="124"/>
      <c r="BAE10" s="124"/>
      <c r="BAF10" s="124"/>
      <c r="BAG10" s="124"/>
      <c r="BAH10" s="124"/>
      <c r="BAI10" s="124"/>
      <c r="BAJ10" s="124"/>
      <c r="BAK10" s="124"/>
      <c r="BAL10" s="124"/>
      <c r="BAM10" s="124"/>
      <c r="BAN10" s="124"/>
      <c r="BAO10" s="124"/>
      <c r="BAP10" s="124"/>
      <c r="BAQ10" s="124"/>
      <c r="BAR10" s="124"/>
      <c r="BAS10" s="124"/>
      <c r="BAT10" s="124"/>
      <c r="BAU10" s="124"/>
      <c r="BAV10" s="124"/>
      <c r="BAW10" s="124"/>
      <c r="BAX10" s="124"/>
      <c r="BAY10" s="124"/>
      <c r="BAZ10" s="124"/>
      <c r="BBA10" s="124"/>
      <c r="BBB10" s="124"/>
      <c r="BBC10" s="124"/>
      <c r="BBD10" s="124"/>
      <c r="BBE10" s="124"/>
      <c r="BBF10" s="124"/>
      <c r="BBG10" s="124"/>
      <c r="BBH10" s="124"/>
      <c r="BBI10" s="124"/>
      <c r="BBJ10" s="124"/>
      <c r="BBK10" s="124"/>
      <c r="BBL10" s="124"/>
      <c r="BBM10" s="124"/>
      <c r="BBN10" s="124"/>
      <c r="BBO10" s="124"/>
      <c r="BBP10" s="124"/>
      <c r="BBQ10" s="124"/>
      <c r="BBR10" s="124"/>
      <c r="BBS10" s="124"/>
      <c r="BBT10" s="124"/>
      <c r="BBU10" s="124"/>
      <c r="BBV10" s="124"/>
      <c r="BBW10" s="124"/>
      <c r="BBX10" s="124"/>
      <c r="BBY10" s="124"/>
      <c r="BBZ10" s="124"/>
      <c r="BCA10" s="124"/>
      <c r="BCB10" s="124"/>
      <c r="BCC10" s="124"/>
      <c r="BCD10" s="124"/>
      <c r="BCE10" s="124"/>
      <c r="BCF10" s="124"/>
      <c r="BCG10" s="124"/>
      <c r="BCH10" s="124"/>
      <c r="BCI10" s="124"/>
      <c r="BCJ10" s="124"/>
      <c r="BCK10" s="124"/>
      <c r="BCL10" s="124"/>
      <c r="BCM10" s="124"/>
      <c r="BCN10" s="124"/>
      <c r="BCO10" s="124"/>
      <c r="BCP10" s="124"/>
      <c r="BCQ10" s="124"/>
      <c r="BCR10" s="124"/>
      <c r="BCS10" s="124"/>
      <c r="BCT10" s="124"/>
      <c r="BCU10" s="124"/>
      <c r="BCV10" s="124"/>
      <c r="BCW10" s="124"/>
      <c r="BCX10" s="124"/>
      <c r="BCY10" s="124"/>
      <c r="BCZ10" s="124"/>
      <c r="BDA10" s="124"/>
      <c r="BDB10" s="124"/>
      <c r="BDC10" s="124"/>
      <c r="BDD10" s="124"/>
      <c r="BDE10" s="124"/>
      <c r="BDF10" s="124"/>
      <c r="BDG10" s="124"/>
      <c r="BDH10" s="124"/>
      <c r="BDI10" s="124"/>
      <c r="BDJ10" s="124"/>
      <c r="BDK10" s="124"/>
      <c r="BDL10" s="124"/>
      <c r="BDM10" s="124"/>
      <c r="BDN10" s="124"/>
      <c r="BDO10" s="124"/>
      <c r="BDP10" s="124"/>
      <c r="BDQ10" s="124"/>
      <c r="BDR10" s="124"/>
      <c r="BDS10" s="124"/>
      <c r="BDT10" s="124"/>
      <c r="BDU10" s="124"/>
      <c r="BDV10" s="124"/>
      <c r="BDW10" s="124"/>
      <c r="BDX10" s="124"/>
      <c r="BDY10" s="124"/>
      <c r="BDZ10" s="124"/>
      <c r="BEA10" s="124"/>
      <c r="BEB10" s="124"/>
      <c r="BEC10" s="124"/>
      <c r="BED10" s="124"/>
      <c r="BEE10" s="124"/>
      <c r="BEF10" s="124"/>
      <c r="BEG10" s="124"/>
      <c r="BEH10" s="124"/>
      <c r="BEI10" s="124"/>
      <c r="BEJ10" s="124"/>
      <c r="BEK10" s="124"/>
      <c r="BEL10" s="124"/>
      <c r="BEM10" s="124"/>
      <c r="BEN10" s="124"/>
      <c r="BEO10" s="124"/>
      <c r="BEP10" s="124"/>
      <c r="BEQ10" s="124"/>
      <c r="BER10" s="124"/>
      <c r="BES10" s="124"/>
      <c r="BET10" s="124"/>
      <c r="BEU10" s="124"/>
      <c r="BEV10" s="124"/>
      <c r="BEW10" s="124"/>
      <c r="BEX10" s="124"/>
      <c r="BEY10" s="124"/>
      <c r="BEZ10" s="124"/>
      <c r="BFA10" s="124"/>
      <c r="BFB10" s="124"/>
      <c r="BFC10" s="124"/>
      <c r="BFD10" s="124"/>
      <c r="BFE10" s="124"/>
      <c r="BFF10" s="124"/>
      <c r="BFG10" s="124"/>
      <c r="BFH10" s="124"/>
      <c r="BFI10" s="124"/>
      <c r="BFJ10" s="124"/>
      <c r="BFK10" s="124"/>
      <c r="BFL10" s="124"/>
      <c r="BFM10" s="124"/>
      <c r="BFN10" s="124"/>
      <c r="BFO10" s="124"/>
      <c r="BFP10" s="124"/>
      <c r="BFQ10" s="124"/>
      <c r="BFR10" s="124"/>
      <c r="BFS10" s="124"/>
      <c r="BFT10" s="124"/>
      <c r="BFU10" s="124"/>
      <c r="BFV10" s="124"/>
      <c r="BFW10" s="124"/>
      <c r="BFX10" s="124"/>
      <c r="BFY10" s="124"/>
      <c r="BFZ10" s="124"/>
      <c r="BGA10" s="124"/>
      <c r="BGB10" s="124"/>
      <c r="BGC10" s="124"/>
      <c r="BGD10" s="124"/>
      <c r="BGE10" s="124"/>
      <c r="BGF10" s="124"/>
      <c r="BGG10" s="124"/>
      <c r="BGH10" s="124"/>
      <c r="BGI10" s="124"/>
      <c r="BGJ10" s="124"/>
      <c r="BGK10" s="124"/>
      <c r="BGL10" s="124"/>
      <c r="BGM10" s="124"/>
      <c r="BGN10" s="124"/>
      <c r="BGO10" s="124"/>
      <c r="BGP10" s="124"/>
      <c r="BGQ10" s="124"/>
      <c r="BGR10" s="124"/>
      <c r="BGS10" s="124"/>
      <c r="BGT10" s="124"/>
      <c r="BGU10" s="124"/>
      <c r="BGV10" s="124"/>
      <c r="BGW10" s="124"/>
      <c r="BGX10" s="124"/>
      <c r="BGY10" s="124"/>
      <c r="BGZ10" s="124"/>
      <c r="BHA10" s="124"/>
      <c r="BHB10" s="124"/>
      <c r="BHC10" s="124"/>
      <c r="BHD10" s="124"/>
      <c r="BHE10" s="124"/>
      <c r="BHF10" s="124"/>
      <c r="BHG10" s="124"/>
      <c r="BHH10" s="124"/>
      <c r="BHI10" s="124"/>
      <c r="BHJ10" s="124"/>
      <c r="BHK10" s="124"/>
      <c r="BHL10" s="124"/>
      <c r="BHM10" s="124"/>
      <c r="BHN10" s="124"/>
      <c r="BHO10" s="124"/>
      <c r="BHP10" s="124"/>
      <c r="BHQ10" s="124"/>
      <c r="BHR10" s="124"/>
      <c r="BHS10" s="124"/>
      <c r="BHT10" s="124"/>
      <c r="BHU10" s="124"/>
      <c r="BHV10" s="124"/>
      <c r="BHW10" s="124"/>
      <c r="BHX10" s="124"/>
      <c r="BHY10" s="124"/>
      <c r="BHZ10" s="124"/>
      <c r="BIA10" s="124"/>
      <c r="BIB10" s="124"/>
      <c r="BIC10" s="124"/>
      <c r="BID10" s="124"/>
      <c r="BIE10" s="124"/>
      <c r="BIF10" s="124"/>
      <c r="BIG10" s="124"/>
      <c r="BIH10" s="124"/>
      <c r="BII10" s="124"/>
      <c r="BIJ10" s="124"/>
      <c r="BIK10" s="124"/>
      <c r="BIL10" s="124"/>
      <c r="BIM10" s="124"/>
      <c r="BIN10" s="124"/>
      <c r="BIO10" s="124"/>
      <c r="BIP10" s="124"/>
      <c r="BIQ10" s="124"/>
      <c r="BIR10" s="124"/>
      <c r="BIS10" s="124"/>
      <c r="BIT10" s="124"/>
      <c r="BIU10" s="124"/>
      <c r="BIV10" s="124"/>
      <c r="BIW10" s="124"/>
      <c r="BIX10" s="124"/>
      <c r="BIY10" s="124"/>
      <c r="BIZ10" s="124"/>
      <c r="BJA10" s="124"/>
      <c r="BJB10" s="124"/>
      <c r="BJC10" s="124"/>
      <c r="BJD10" s="124"/>
      <c r="BJE10" s="124"/>
      <c r="BJF10" s="124"/>
      <c r="BJG10" s="124"/>
      <c r="BJH10" s="124"/>
      <c r="BJI10" s="124"/>
      <c r="BJJ10" s="124"/>
      <c r="BJK10" s="124"/>
      <c r="BJL10" s="124"/>
      <c r="BJM10" s="124"/>
      <c r="BJN10" s="124"/>
      <c r="BJO10" s="124"/>
      <c r="BJP10" s="124"/>
      <c r="BJQ10" s="124"/>
      <c r="BJR10" s="124"/>
      <c r="BJS10" s="124"/>
      <c r="BJT10" s="124"/>
      <c r="BJU10" s="124"/>
      <c r="BJV10" s="124"/>
      <c r="BJW10" s="124"/>
      <c r="BJX10" s="124"/>
      <c r="BJY10" s="124"/>
      <c r="BJZ10" s="124"/>
      <c r="BKA10" s="124"/>
      <c r="BKB10" s="124"/>
      <c r="BKC10" s="124"/>
      <c r="BKD10" s="124"/>
      <c r="BKE10" s="124"/>
      <c r="BKF10" s="124"/>
      <c r="BKG10" s="124"/>
      <c r="BKH10" s="124"/>
      <c r="BKI10" s="124"/>
      <c r="BKJ10" s="124"/>
      <c r="BKK10" s="124"/>
      <c r="BKL10" s="124"/>
      <c r="BKM10" s="124"/>
      <c r="BKN10" s="124"/>
      <c r="BKO10" s="124"/>
      <c r="BKP10" s="124"/>
      <c r="BKQ10" s="124"/>
      <c r="BKR10" s="124"/>
      <c r="BKS10" s="124"/>
      <c r="BKT10" s="124"/>
      <c r="BKU10" s="124"/>
      <c r="BKV10" s="124"/>
      <c r="BKW10" s="124"/>
      <c r="BKX10" s="124"/>
      <c r="BKY10" s="124"/>
      <c r="BKZ10" s="124"/>
      <c r="BLA10" s="124"/>
      <c r="BLB10" s="124"/>
      <c r="BLC10" s="124"/>
      <c r="BLD10" s="124"/>
      <c r="BLE10" s="124"/>
      <c r="BLF10" s="124"/>
      <c r="BLG10" s="124"/>
      <c r="BLH10" s="124"/>
      <c r="BLI10" s="124"/>
      <c r="BLJ10" s="124"/>
      <c r="BLK10" s="124"/>
      <c r="BLL10" s="124"/>
      <c r="BLM10" s="124"/>
      <c r="BLN10" s="124"/>
      <c r="BLO10" s="124"/>
      <c r="BLP10" s="124"/>
      <c r="BLQ10" s="124"/>
      <c r="BLR10" s="124"/>
      <c r="BLS10" s="124"/>
      <c r="BLT10" s="124"/>
      <c r="BLU10" s="124"/>
      <c r="BLV10" s="124"/>
      <c r="BLW10" s="124"/>
      <c r="BLX10" s="124"/>
      <c r="BLY10" s="124"/>
      <c r="BLZ10" s="124"/>
      <c r="BMA10" s="124"/>
      <c r="BMB10" s="124"/>
      <c r="BMC10" s="124"/>
      <c r="BMD10" s="124"/>
      <c r="BME10" s="124"/>
      <c r="BMF10" s="124"/>
      <c r="BMG10" s="124"/>
      <c r="BMH10" s="124"/>
      <c r="BMI10" s="124"/>
      <c r="BMJ10" s="124"/>
      <c r="BMK10" s="124"/>
      <c r="BML10" s="124"/>
      <c r="BMM10" s="124"/>
      <c r="BMN10" s="124"/>
      <c r="BMO10" s="124"/>
      <c r="BMP10" s="124"/>
      <c r="BMQ10" s="124"/>
      <c r="BMR10" s="124"/>
      <c r="BMS10" s="124"/>
      <c r="BMT10" s="124"/>
      <c r="BMU10" s="124"/>
      <c r="BMV10" s="124"/>
      <c r="BMW10" s="124"/>
      <c r="BMX10" s="124"/>
      <c r="BMY10" s="124"/>
      <c r="BMZ10" s="124"/>
      <c r="BNA10" s="124"/>
      <c r="BNB10" s="124"/>
      <c r="BNC10" s="124"/>
      <c r="BND10" s="124"/>
      <c r="BNE10" s="124"/>
      <c r="BNF10" s="124"/>
      <c r="BNG10" s="124"/>
      <c r="BNH10" s="124"/>
      <c r="BNI10" s="124"/>
      <c r="BNJ10" s="124"/>
      <c r="BNK10" s="124"/>
      <c r="BNL10" s="124"/>
      <c r="BNM10" s="124"/>
      <c r="BNN10" s="124"/>
      <c r="BNO10" s="124"/>
      <c r="BNP10" s="124"/>
      <c r="BNQ10" s="124"/>
      <c r="BNR10" s="124"/>
      <c r="BNS10" s="124"/>
      <c r="BNT10" s="124"/>
      <c r="BNU10" s="124"/>
      <c r="BNV10" s="124"/>
      <c r="BNW10" s="124"/>
      <c r="BNX10" s="124"/>
      <c r="BNY10" s="124"/>
      <c r="BNZ10" s="124"/>
      <c r="BOA10" s="124"/>
      <c r="BOB10" s="124"/>
      <c r="BOC10" s="124"/>
      <c r="BOD10" s="124"/>
      <c r="BOE10" s="124"/>
      <c r="BOF10" s="124"/>
      <c r="BOG10" s="124"/>
      <c r="BOH10" s="124"/>
      <c r="BOI10" s="124"/>
      <c r="BOJ10" s="124"/>
      <c r="BOK10" s="124"/>
      <c r="BOL10" s="124"/>
      <c r="BOM10" s="124"/>
      <c r="BON10" s="124"/>
      <c r="BOO10" s="124"/>
      <c r="BOP10" s="124"/>
      <c r="BOQ10" s="124"/>
      <c r="BOR10" s="124"/>
      <c r="BOS10" s="124"/>
      <c r="BOT10" s="124"/>
      <c r="BOU10" s="124"/>
      <c r="BOV10" s="124"/>
      <c r="BOW10" s="124"/>
      <c r="BOX10" s="124"/>
      <c r="BOY10" s="124"/>
      <c r="BOZ10" s="124"/>
      <c r="BPA10" s="124"/>
      <c r="BPB10" s="124"/>
      <c r="BPC10" s="124"/>
      <c r="BPD10" s="124"/>
      <c r="BPE10" s="124"/>
      <c r="BPF10" s="124"/>
      <c r="BPG10" s="124"/>
      <c r="BPH10" s="124"/>
      <c r="BPI10" s="124"/>
      <c r="BPJ10" s="124"/>
      <c r="BPK10" s="124"/>
      <c r="BPL10" s="124"/>
      <c r="BPM10" s="124"/>
      <c r="BPN10" s="124"/>
      <c r="BPO10" s="124"/>
      <c r="BPP10" s="124"/>
      <c r="BPQ10" s="124"/>
      <c r="BPR10" s="124"/>
      <c r="BPS10" s="124"/>
      <c r="BPT10" s="124"/>
      <c r="BPU10" s="124"/>
      <c r="BPV10" s="124"/>
      <c r="BPW10" s="124"/>
      <c r="BPX10" s="124"/>
      <c r="BPY10" s="124"/>
      <c r="BPZ10" s="124"/>
      <c r="BQA10" s="124"/>
      <c r="BQB10" s="124"/>
      <c r="BQC10" s="124"/>
      <c r="BQD10" s="124"/>
      <c r="BQE10" s="124"/>
      <c r="BQF10" s="124"/>
      <c r="BQG10" s="124"/>
      <c r="BQH10" s="124"/>
      <c r="BQI10" s="124"/>
      <c r="BQJ10" s="124"/>
      <c r="BQK10" s="124"/>
      <c r="BQL10" s="124"/>
      <c r="BQM10" s="124"/>
      <c r="BQN10" s="124"/>
      <c r="BQO10" s="124"/>
      <c r="BQP10" s="124"/>
      <c r="BQQ10" s="124"/>
      <c r="BQR10" s="124"/>
      <c r="BQS10" s="124"/>
      <c r="BQT10" s="124"/>
      <c r="BQU10" s="124"/>
      <c r="BQV10" s="124"/>
      <c r="BQW10" s="124"/>
      <c r="BQX10" s="124"/>
      <c r="BQY10" s="124"/>
      <c r="BQZ10" s="124"/>
      <c r="BRA10" s="124"/>
      <c r="BRB10" s="124"/>
      <c r="BRC10" s="124"/>
      <c r="BRD10" s="124"/>
      <c r="BRE10" s="124"/>
      <c r="BRF10" s="124"/>
      <c r="BRG10" s="124"/>
      <c r="BRH10" s="124"/>
      <c r="BRI10" s="124"/>
      <c r="BRJ10" s="124"/>
      <c r="BRK10" s="124"/>
      <c r="BRL10" s="124"/>
      <c r="BRM10" s="124"/>
      <c r="BRN10" s="124"/>
      <c r="BRO10" s="124"/>
      <c r="BRP10" s="124"/>
      <c r="BRQ10" s="124"/>
      <c r="BRR10" s="124"/>
      <c r="BRS10" s="124"/>
      <c r="BRT10" s="124"/>
      <c r="BRU10" s="124"/>
      <c r="BRV10" s="124"/>
      <c r="BRW10" s="124"/>
      <c r="BRX10" s="124"/>
      <c r="BRY10" s="124"/>
      <c r="BRZ10" s="124"/>
      <c r="BSA10" s="124"/>
      <c r="BSB10" s="124"/>
      <c r="BSC10" s="124"/>
      <c r="BSD10" s="124"/>
      <c r="BSE10" s="124"/>
      <c r="BSF10" s="124"/>
      <c r="BSG10" s="124"/>
      <c r="BSH10" s="124"/>
      <c r="BSI10" s="124"/>
      <c r="BSJ10" s="124"/>
      <c r="BSK10" s="124"/>
      <c r="BSL10" s="124"/>
      <c r="BSM10" s="124"/>
      <c r="BSN10" s="124"/>
      <c r="BSO10" s="124"/>
      <c r="BSP10" s="124"/>
      <c r="BSQ10" s="124"/>
      <c r="BSR10" s="124"/>
      <c r="BSS10" s="124"/>
      <c r="BST10" s="124"/>
      <c r="BSU10" s="124"/>
      <c r="BSV10" s="124"/>
      <c r="BSW10" s="124"/>
      <c r="BSX10" s="124"/>
      <c r="BSY10" s="124"/>
      <c r="BSZ10" s="124"/>
      <c r="BTA10" s="124"/>
      <c r="BTB10" s="124"/>
      <c r="BTC10" s="124"/>
      <c r="BTD10" s="124"/>
      <c r="BTE10" s="124"/>
      <c r="BTF10" s="124"/>
      <c r="BTG10" s="124"/>
      <c r="BTH10" s="124"/>
      <c r="BTI10" s="124"/>
    </row>
    <row r="11" spans="1:1881" s="123" customFormat="1" ht="60" customHeight="1" x14ac:dyDescent="0.3">
      <c r="A11" s="118">
        <v>950</v>
      </c>
      <c r="B11" s="115"/>
      <c r="C11" s="116"/>
      <c r="D11" s="191" t="s">
        <v>37</v>
      </c>
      <c r="E11" s="117"/>
      <c r="F11" s="241"/>
      <c r="G11" s="129" t="str">
        <f t="shared" si="0"/>
        <v>Please do not leave blank</v>
      </c>
      <c r="H11" s="125"/>
      <c r="I11"/>
      <c r="J11"/>
      <c r="K11"/>
      <c r="L11"/>
      <c r="M11"/>
      <c r="N11"/>
      <c r="O11"/>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4"/>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c r="TG11" s="124"/>
      <c r="TH11" s="124"/>
      <c r="TI11" s="124"/>
      <c r="TJ11" s="124"/>
      <c r="TK11" s="124"/>
      <c r="TL11" s="124"/>
      <c r="TM11" s="124"/>
      <c r="TN11" s="124"/>
      <c r="TO11" s="124"/>
      <c r="TP11" s="124"/>
      <c r="TQ11" s="124"/>
      <c r="TR11" s="124"/>
      <c r="TS11" s="124"/>
      <c r="TT11" s="124"/>
      <c r="TU11" s="124"/>
      <c r="TV11" s="124"/>
      <c r="TW11" s="124"/>
      <c r="TX11" s="124"/>
      <c r="TY11" s="124"/>
      <c r="TZ11" s="124"/>
      <c r="UA11" s="124"/>
      <c r="UB11" s="124"/>
      <c r="UC11" s="124"/>
      <c r="UD11" s="124"/>
      <c r="UE11" s="124"/>
      <c r="UF11" s="124"/>
      <c r="UG11" s="124"/>
      <c r="UH11" s="124"/>
      <c r="UI11" s="124"/>
      <c r="UJ11" s="124"/>
      <c r="UK11" s="124"/>
      <c r="UL11" s="124"/>
      <c r="UM11" s="124"/>
      <c r="UN11" s="124"/>
      <c r="UO11" s="124"/>
      <c r="UP11" s="124"/>
      <c r="UQ11" s="124"/>
      <c r="UR11" s="124"/>
      <c r="US11" s="124"/>
      <c r="UT11" s="124"/>
      <c r="UU11" s="124"/>
      <c r="UV11" s="124"/>
      <c r="UW11" s="124"/>
      <c r="UX11" s="124"/>
      <c r="UY11" s="124"/>
      <c r="UZ11" s="124"/>
      <c r="VA11" s="124"/>
      <c r="VB11" s="124"/>
      <c r="VC11" s="124"/>
      <c r="VD11" s="124"/>
      <c r="VE11" s="124"/>
      <c r="VF11" s="124"/>
      <c r="VG11" s="124"/>
      <c r="VH11" s="124"/>
      <c r="VI11" s="124"/>
      <c r="VJ11" s="124"/>
      <c r="VK11" s="124"/>
      <c r="VL11" s="124"/>
      <c r="VM11" s="124"/>
      <c r="VN11" s="124"/>
      <c r="VO11" s="124"/>
      <c r="VP11" s="124"/>
      <c r="VQ11" s="124"/>
      <c r="VR11" s="124"/>
      <c r="VS11" s="124"/>
      <c r="VT11" s="124"/>
      <c r="VU11" s="124"/>
      <c r="VV11" s="124"/>
      <c r="VW11" s="124"/>
      <c r="VX11" s="124"/>
      <c r="VY11" s="124"/>
      <c r="VZ11" s="124"/>
      <c r="WA11" s="124"/>
      <c r="WB11" s="124"/>
      <c r="WC11" s="124"/>
      <c r="WD11" s="124"/>
      <c r="WE11" s="124"/>
      <c r="WF11" s="124"/>
      <c r="WG11" s="124"/>
      <c r="WH11" s="124"/>
      <c r="WI11" s="124"/>
      <c r="WJ11" s="124"/>
      <c r="WK11" s="124"/>
      <c r="WL11" s="124"/>
      <c r="WM11" s="124"/>
      <c r="WN11" s="124"/>
      <c r="WO11" s="124"/>
      <c r="WP11" s="124"/>
      <c r="WQ11" s="124"/>
      <c r="WR11" s="124"/>
      <c r="WS11" s="124"/>
      <c r="WT11" s="124"/>
      <c r="WU11" s="124"/>
      <c r="WV11" s="124"/>
      <c r="WW11" s="124"/>
      <c r="WX11" s="124"/>
      <c r="WY11" s="124"/>
      <c r="WZ11" s="124"/>
      <c r="XA11" s="124"/>
      <c r="XB11" s="124"/>
      <c r="XC11" s="124"/>
      <c r="XD11" s="124"/>
      <c r="XE11" s="124"/>
      <c r="XF11" s="124"/>
      <c r="XG11" s="124"/>
      <c r="XH11" s="124"/>
      <c r="XI11" s="124"/>
      <c r="XJ11" s="124"/>
      <c r="XK11" s="124"/>
      <c r="XL11" s="124"/>
      <c r="XM11" s="124"/>
      <c r="XN11" s="124"/>
      <c r="XO11" s="124"/>
      <c r="XP11" s="124"/>
      <c r="XQ11" s="124"/>
      <c r="XR11" s="124"/>
      <c r="XS11" s="124"/>
      <c r="XT11" s="124"/>
      <c r="XU11" s="124"/>
      <c r="XV11" s="124"/>
      <c r="XW11" s="124"/>
      <c r="XX11" s="124"/>
      <c r="XY11" s="124"/>
      <c r="XZ11" s="124"/>
      <c r="YA11" s="124"/>
      <c r="YB11" s="124"/>
      <c r="YC11" s="124"/>
      <c r="YD11" s="124"/>
      <c r="YE11" s="124"/>
      <c r="YF11" s="124"/>
      <c r="YG11" s="124"/>
      <c r="YH11" s="124"/>
      <c r="YI11" s="124"/>
      <c r="YJ11" s="124"/>
      <c r="YK11" s="124"/>
      <c r="YL11" s="124"/>
      <c r="YM11" s="124"/>
      <c r="YN11" s="124"/>
      <c r="YO11" s="124"/>
      <c r="YP11" s="124"/>
      <c r="YQ11" s="124"/>
      <c r="YR11" s="124"/>
      <c r="YS11" s="124"/>
      <c r="YT11" s="124"/>
      <c r="YU11" s="124"/>
      <c r="YV11" s="124"/>
      <c r="YW11" s="124"/>
      <c r="YX11" s="124"/>
      <c r="YY11" s="124"/>
      <c r="YZ11" s="124"/>
      <c r="ZA11" s="124"/>
      <c r="ZB11" s="124"/>
      <c r="ZC11" s="124"/>
      <c r="ZD11" s="124"/>
      <c r="ZE11" s="124"/>
      <c r="ZF11" s="124"/>
      <c r="ZG11" s="124"/>
      <c r="ZH11" s="124"/>
      <c r="ZI11" s="124"/>
      <c r="ZJ11" s="124"/>
      <c r="ZK11" s="124"/>
      <c r="ZL11" s="124"/>
      <c r="ZM11" s="124"/>
      <c r="ZN11" s="124"/>
      <c r="ZO11" s="124"/>
      <c r="ZP11" s="124"/>
      <c r="ZQ11" s="124"/>
      <c r="ZR11" s="124"/>
      <c r="ZS11" s="124"/>
      <c r="ZT11" s="124"/>
      <c r="ZU11" s="124"/>
      <c r="ZV11" s="124"/>
      <c r="ZW11" s="124"/>
      <c r="ZX11" s="124"/>
      <c r="ZY11" s="124"/>
      <c r="ZZ11" s="124"/>
      <c r="AAA11" s="124"/>
      <c r="AAB11" s="124"/>
      <c r="AAC11" s="124"/>
      <c r="AAD11" s="124"/>
      <c r="AAE11" s="124"/>
      <c r="AAF11" s="124"/>
      <c r="AAG11" s="124"/>
      <c r="AAH11" s="124"/>
      <c r="AAI11" s="124"/>
      <c r="AAJ11" s="124"/>
      <c r="AAK11" s="124"/>
      <c r="AAL11" s="124"/>
      <c r="AAM11" s="124"/>
      <c r="AAN11" s="124"/>
      <c r="AAO11" s="124"/>
      <c r="AAP11" s="124"/>
      <c r="AAQ11" s="124"/>
      <c r="AAR11" s="124"/>
      <c r="AAS11" s="124"/>
      <c r="AAT11" s="124"/>
      <c r="AAU11" s="124"/>
      <c r="AAV11" s="124"/>
      <c r="AAW11" s="124"/>
      <c r="AAX11" s="124"/>
      <c r="AAY11" s="124"/>
      <c r="AAZ11" s="124"/>
      <c r="ABA11" s="124"/>
      <c r="ABB11" s="124"/>
      <c r="ABC11" s="124"/>
      <c r="ABD11" s="124"/>
      <c r="ABE11" s="124"/>
      <c r="ABF11" s="124"/>
      <c r="ABG11" s="124"/>
      <c r="ABH11" s="124"/>
      <c r="ABI11" s="124"/>
      <c r="ABJ11" s="124"/>
      <c r="ABK11" s="124"/>
      <c r="ABL11" s="124"/>
      <c r="ABM11" s="124"/>
      <c r="ABN11" s="124"/>
      <c r="ABO11" s="124"/>
      <c r="ABP11" s="124"/>
      <c r="ABQ11" s="124"/>
      <c r="ABR11" s="124"/>
      <c r="ABS11" s="124"/>
      <c r="ABT11" s="124"/>
      <c r="ABU11" s="124"/>
      <c r="ABV11" s="124"/>
      <c r="ABW11" s="124"/>
      <c r="ABX11" s="124"/>
      <c r="ABY11" s="124"/>
      <c r="ABZ11" s="124"/>
      <c r="ACA11" s="124"/>
      <c r="ACB11" s="124"/>
      <c r="ACC11" s="124"/>
      <c r="ACD11" s="124"/>
      <c r="ACE11" s="124"/>
      <c r="ACF11" s="124"/>
      <c r="ACG11" s="124"/>
      <c r="ACH11" s="124"/>
      <c r="ACI11" s="124"/>
      <c r="ACJ11" s="124"/>
      <c r="ACK11" s="124"/>
      <c r="ACL11" s="124"/>
      <c r="ACM11" s="124"/>
      <c r="ACN11" s="124"/>
      <c r="ACO11" s="124"/>
      <c r="ACP11" s="124"/>
      <c r="ACQ11" s="124"/>
      <c r="ACR11" s="124"/>
      <c r="ACS11" s="124"/>
      <c r="ACT11" s="124"/>
      <c r="ACU11" s="124"/>
      <c r="ACV11" s="124"/>
      <c r="ACW11" s="124"/>
      <c r="ACX11" s="124"/>
      <c r="ACY11" s="124"/>
      <c r="ACZ11" s="124"/>
      <c r="ADA11" s="124"/>
      <c r="ADB11" s="124"/>
      <c r="ADC11" s="124"/>
      <c r="ADD11" s="124"/>
      <c r="ADE11" s="124"/>
      <c r="ADF11" s="124"/>
      <c r="ADG11" s="124"/>
      <c r="ADH11" s="124"/>
      <c r="ADI11" s="124"/>
      <c r="ADJ11" s="124"/>
      <c r="ADK11" s="124"/>
      <c r="ADL11" s="124"/>
      <c r="ADM11" s="124"/>
      <c r="ADN11" s="124"/>
      <c r="ADO11" s="124"/>
      <c r="ADP11" s="124"/>
      <c r="ADQ11" s="124"/>
      <c r="ADR11" s="124"/>
      <c r="ADS11" s="124"/>
      <c r="ADT11" s="124"/>
      <c r="ADU11" s="124"/>
      <c r="ADV11" s="124"/>
      <c r="ADW11" s="124"/>
      <c r="ADX11" s="124"/>
      <c r="ADY11" s="124"/>
      <c r="ADZ11" s="124"/>
      <c r="AEA11" s="124"/>
      <c r="AEB11" s="124"/>
      <c r="AEC11" s="124"/>
      <c r="AED11" s="124"/>
      <c r="AEE11" s="124"/>
      <c r="AEF11" s="124"/>
      <c r="AEG11" s="124"/>
      <c r="AEH11" s="124"/>
      <c r="AEI11" s="124"/>
      <c r="AEJ11" s="124"/>
      <c r="AEK11" s="124"/>
      <c r="AEL11" s="124"/>
      <c r="AEM11" s="124"/>
      <c r="AEN11" s="124"/>
      <c r="AEO11" s="124"/>
      <c r="AEP11" s="124"/>
      <c r="AEQ11" s="124"/>
      <c r="AER11" s="124"/>
      <c r="AES11" s="124"/>
      <c r="AET11" s="124"/>
      <c r="AEU11" s="124"/>
      <c r="AEV11" s="124"/>
      <c r="AEW11" s="124"/>
      <c r="AEX11" s="124"/>
      <c r="AEY11" s="124"/>
      <c r="AEZ11" s="124"/>
      <c r="AFA11" s="124"/>
      <c r="AFB11" s="124"/>
      <c r="AFC11" s="124"/>
      <c r="AFD11" s="124"/>
      <c r="AFE11" s="124"/>
      <c r="AFF11" s="124"/>
      <c r="AFG11" s="124"/>
      <c r="AFH11" s="124"/>
      <c r="AFI11" s="124"/>
      <c r="AFJ11" s="124"/>
      <c r="AFK11" s="124"/>
      <c r="AFL11" s="124"/>
      <c r="AFM11" s="124"/>
      <c r="AFN11" s="124"/>
      <c r="AFO11" s="124"/>
      <c r="AFP11" s="124"/>
      <c r="AFQ11" s="124"/>
      <c r="AFR11" s="124"/>
      <c r="AFS11" s="124"/>
      <c r="AFT11" s="124"/>
      <c r="AFU11" s="124"/>
      <c r="AFV11" s="124"/>
      <c r="AFW11" s="124"/>
      <c r="AFX11" s="124"/>
      <c r="AFY11" s="124"/>
      <c r="AFZ11" s="124"/>
      <c r="AGA11" s="124"/>
      <c r="AGB11" s="124"/>
      <c r="AGC11" s="124"/>
      <c r="AGD11" s="124"/>
      <c r="AGE11" s="124"/>
      <c r="AGF11" s="124"/>
      <c r="AGG11" s="124"/>
      <c r="AGH11" s="124"/>
      <c r="AGI11" s="124"/>
      <c r="AGJ11" s="124"/>
      <c r="AGK11" s="124"/>
      <c r="AGL11" s="124"/>
      <c r="AGM11" s="124"/>
      <c r="AGN11" s="124"/>
      <c r="AGO11" s="124"/>
      <c r="AGP11" s="124"/>
      <c r="AGQ11" s="124"/>
      <c r="AGR11" s="124"/>
      <c r="AGS11" s="124"/>
      <c r="AGT11" s="124"/>
      <c r="AGU11" s="124"/>
      <c r="AGV11" s="124"/>
      <c r="AGW11" s="124"/>
      <c r="AGX11" s="124"/>
      <c r="AGY11" s="124"/>
      <c r="AGZ11" s="124"/>
      <c r="AHA11" s="124"/>
      <c r="AHB11" s="124"/>
      <c r="AHC11" s="124"/>
      <c r="AHD11" s="124"/>
      <c r="AHE11" s="124"/>
      <c r="AHF11" s="124"/>
      <c r="AHG11" s="124"/>
      <c r="AHH11" s="124"/>
      <c r="AHI11" s="124"/>
      <c r="AHJ11" s="124"/>
      <c r="AHK11" s="124"/>
      <c r="AHL11" s="124"/>
      <c r="AHM11" s="124"/>
      <c r="AHN11" s="124"/>
      <c r="AHO11" s="124"/>
      <c r="AHP11" s="124"/>
      <c r="AHQ11" s="124"/>
      <c r="AHR11" s="124"/>
      <c r="AHS11" s="124"/>
      <c r="AHT11" s="124"/>
      <c r="AHU11" s="124"/>
      <c r="AHV11" s="124"/>
      <c r="AHW11" s="124"/>
      <c r="AHX11" s="124"/>
      <c r="AHY11" s="124"/>
      <c r="AHZ11" s="124"/>
      <c r="AIA11" s="124"/>
      <c r="AIB11" s="124"/>
      <c r="AIC11" s="124"/>
      <c r="AID11" s="124"/>
      <c r="AIE11" s="124"/>
      <c r="AIF11" s="124"/>
      <c r="AIG11" s="124"/>
      <c r="AIH11" s="124"/>
      <c r="AII11" s="124"/>
      <c r="AIJ11" s="124"/>
      <c r="AIK11" s="124"/>
      <c r="AIL11" s="124"/>
      <c r="AIM11" s="124"/>
      <c r="AIN11" s="124"/>
      <c r="AIO11" s="124"/>
      <c r="AIP11" s="124"/>
      <c r="AIQ11" s="124"/>
      <c r="AIR11" s="124"/>
      <c r="AIS11" s="124"/>
      <c r="AIT11" s="124"/>
      <c r="AIU11" s="124"/>
      <c r="AIV11" s="124"/>
      <c r="AIW11" s="124"/>
      <c r="AIX11" s="124"/>
      <c r="AIY11" s="124"/>
      <c r="AIZ11" s="124"/>
      <c r="AJA11" s="124"/>
      <c r="AJB11" s="124"/>
      <c r="AJC11" s="124"/>
      <c r="AJD11" s="124"/>
      <c r="AJE11" s="124"/>
      <c r="AJF11" s="124"/>
      <c r="AJG11" s="124"/>
      <c r="AJH11" s="124"/>
      <c r="AJI11" s="124"/>
      <c r="AJJ11" s="124"/>
      <c r="AJK11" s="124"/>
      <c r="AJL11" s="124"/>
      <c r="AJM11" s="124"/>
      <c r="AJN11" s="124"/>
      <c r="AJO11" s="124"/>
      <c r="AJP11" s="124"/>
      <c r="AJQ11" s="124"/>
      <c r="AJR11" s="124"/>
      <c r="AJS11" s="124"/>
      <c r="AJT11" s="124"/>
      <c r="AJU11" s="124"/>
      <c r="AJV11" s="124"/>
      <c r="AJW11" s="124"/>
      <c r="AJX11" s="124"/>
      <c r="AJY11" s="124"/>
      <c r="AJZ11" s="124"/>
      <c r="AKA11" s="124"/>
      <c r="AKB11" s="124"/>
      <c r="AKC11" s="124"/>
      <c r="AKD11" s="124"/>
      <c r="AKE11" s="124"/>
      <c r="AKF11" s="124"/>
      <c r="AKG11" s="124"/>
      <c r="AKH11" s="124"/>
      <c r="AKI11" s="124"/>
      <c r="AKJ11" s="124"/>
      <c r="AKK11" s="124"/>
      <c r="AKL11" s="124"/>
      <c r="AKM11" s="124"/>
      <c r="AKN11" s="124"/>
      <c r="AKO11" s="124"/>
      <c r="AKP11" s="124"/>
      <c r="AKQ11" s="124"/>
      <c r="AKR11" s="124"/>
      <c r="AKS11" s="124"/>
      <c r="AKT11" s="124"/>
      <c r="AKU11" s="124"/>
      <c r="AKV11" s="124"/>
      <c r="AKW11" s="124"/>
      <c r="AKX11" s="124"/>
      <c r="AKY11" s="124"/>
      <c r="AKZ11" s="124"/>
      <c r="ALA11" s="124"/>
      <c r="ALB11" s="124"/>
      <c r="ALC11" s="124"/>
      <c r="ALD11" s="124"/>
      <c r="ALE11" s="124"/>
      <c r="ALF11" s="124"/>
      <c r="ALG11" s="124"/>
      <c r="ALH11" s="124"/>
      <c r="ALI11" s="124"/>
      <c r="ALJ11" s="124"/>
      <c r="ALK11" s="124"/>
      <c r="ALL11" s="124"/>
      <c r="ALM11" s="124"/>
      <c r="ALN11" s="124"/>
      <c r="ALO11" s="124"/>
      <c r="ALP11" s="124"/>
      <c r="ALQ11" s="124"/>
      <c r="ALR11" s="124"/>
      <c r="ALS11" s="124"/>
      <c r="ALT11" s="124"/>
      <c r="ALU11" s="124"/>
      <c r="ALV11" s="124"/>
      <c r="ALW11" s="124"/>
      <c r="ALX11" s="124"/>
      <c r="ALY11" s="124"/>
      <c r="ALZ11" s="124"/>
      <c r="AMA11" s="124"/>
      <c r="AMB11" s="124"/>
      <c r="AMC11" s="124"/>
      <c r="AMD11" s="124"/>
      <c r="AME11" s="124"/>
      <c r="AMF11" s="124"/>
      <c r="AMG11" s="124"/>
      <c r="AMH11" s="124"/>
      <c r="AMI11" s="124"/>
      <c r="AMJ11" s="124"/>
      <c r="AMK11" s="124"/>
      <c r="AML11" s="124"/>
      <c r="AMM11" s="124"/>
      <c r="AMN11" s="124"/>
      <c r="AMO11" s="124"/>
      <c r="AMP11" s="124"/>
      <c r="AMQ11" s="124"/>
      <c r="AMR11" s="124"/>
      <c r="AMS11" s="124"/>
      <c r="AMT11" s="124"/>
      <c r="AMU11" s="124"/>
      <c r="AMV11" s="124"/>
      <c r="AMW11" s="124"/>
      <c r="AMX11" s="124"/>
      <c r="AMY11" s="124"/>
      <c r="AMZ11" s="124"/>
      <c r="ANA11" s="124"/>
      <c r="ANB11" s="124"/>
      <c r="ANC11" s="124"/>
      <c r="AND11" s="124"/>
      <c r="ANE11" s="124"/>
      <c r="ANF11" s="124"/>
      <c r="ANG11" s="124"/>
      <c r="ANH11" s="124"/>
      <c r="ANI11" s="124"/>
      <c r="ANJ11" s="124"/>
      <c r="ANK11" s="124"/>
      <c r="ANL11" s="124"/>
      <c r="ANM11" s="124"/>
      <c r="ANN11" s="124"/>
      <c r="ANO11" s="124"/>
      <c r="ANP11" s="124"/>
      <c r="ANQ11" s="124"/>
      <c r="ANR11" s="124"/>
      <c r="ANS11" s="124"/>
      <c r="ANT11" s="124"/>
      <c r="ANU11" s="124"/>
      <c r="ANV11" s="124"/>
      <c r="ANW11" s="124"/>
      <c r="ANX11" s="124"/>
      <c r="ANY11" s="124"/>
      <c r="ANZ11" s="124"/>
      <c r="AOA11" s="124"/>
      <c r="AOB11" s="124"/>
      <c r="AOC11" s="124"/>
      <c r="AOD11" s="124"/>
      <c r="AOE11" s="124"/>
      <c r="AOF11" s="124"/>
      <c r="AOG11" s="124"/>
      <c r="AOH11" s="124"/>
      <c r="AOI11" s="124"/>
      <c r="AOJ11" s="124"/>
      <c r="AOK11" s="124"/>
      <c r="AOL11" s="124"/>
      <c r="AOM11" s="124"/>
      <c r="AON11" s="124"/>
      <c r="AOO11" s="124"/>
      <c r="AOP11" s="124"/>
      <c r="AOQ11" s="124"/>
      <c r="AOR11" s="124"/>
      <c r="AOS11" s="124"/>
      <c r="AOT11" s="124"/>
      <c r="AOU11" s="124"/>
      <c r="AOV11" s="124"/>
      <c r="AOW11" s="124"/>
      <c r="AOX11" s="124"/>
      <c r="AOY11" s="124"/>
      <c r="AOZ11" s="124"/>
      <c r="APA11" s="124"/>
      <c r="APB11" s="124"/>
      <c r="APC11" s="124"/>
      <c r="APD11" s="124"/>
      <c r="APE11" s="124"/>
      <c r="APF11" s="124"/>
      <c r="APG11" s="124"/>
      <c r="APH11" s="124"/>
      <c r="API11" s="124"/>
      <c r="APJ11" s="124"/>
      <c r="APK11" s="124"/>
      <c r="APL11" s="124"/>
      <c r="APM11" s="124"/>
      <c r="APN11" s="124"/>
      <c r="APO11" s="124"/>
      <c r="APP11" s="124"/>
      <c r="APQ11" s="124"/>
      <c r="APR11" s="124"/>
      <c r="APS11" s="124"/>
      <c r="APT11" s="124"/>
      <c r="APU11" s="124"/>
      <c r="APV11" s="124"/>
      <c r="APW11" s="124"/>
      <c r="APX11" s="124"/>
      <c r="APY11" s="124"/>
      <c r="APZ11" s="124"/>
      <c r="AQA11" s="124"/>
      <c r="AQB11" s="124"/>
      <c r="AQC11" s="124"/>
      <c r="AQD11" s="124"/>
      <c r="AQE11" s="124"/>
      <c r="AQF11" s="124"/>
      <c r="AQG11" s="124"/>
      <c r="AQH11" s="124"/>
      <c r="AQI11" s="124"/>
      <c r="AQJ11" s="124"/>
      <c r="AQK11" s="124"/>
      <c r="AQL11" s="124"/>
      <c r="AQM11" s="124"/>
      <c r="AQN11" s="124"/>
      <c r="AQO11" s="124"/>
      <c r="AQP11" s="124"/>
      <c r="AQQ11" s="124"/>
      <c r="AQR11" s="124"/>
      <c r="AQS11" s="124"/>
      <c r="AQT11" s="124"/>
      <c r="AQU11" s="124"/>
      <c r="AQV11" s="124"/>
      <c r="AQW11" s="124"/>
      <c r="AQX11" s="124"/>
      <c r="AQY11" s="124"/>
      <c r="AQZ11" s="124"/>
      <c r="ARA11" s="124"/>
      <c r="ARB11" s="124"/>
      <c r="ARC11" s="124"/>
      <c r="ARD11" s="124"/>
      <c r="ARE11" s="124"/>
      <c r="ARF11" s="124"/>
      <c r="ARG11" s="124"/>
      <c r="ARH11" s="124"/>
      <c r="ARI11" s="124"/>
      <c r="ARJ11" s="124"/>
      <c r="ARK11" s="124"/>
      <c r="ARL11" s="124"/>
      <c r="ARM11" s="124"/>
      <c r="ARN11" s="124"/>
      <c r="ARO11" s="124"/>
      <c r="ARP11" s="124"/>
      <c r="ARQ11" s="124"/>
      <c r="ARR11" s="124"/>
      <c r="ARS11" s="124"/>
      <c r="ART11" s="124"/>
      <c r="ARU11" s="124"/>
      <c r="ARV11" s="124"/>
      <c r="ARW11" s="124"/>
      <c r="ARX11" s="124"/>
      <c r="ARY11" s="124"/>
      <c r="ARZ11" s="124"/>
      <c r="ASA11" s="124"/>
      <c r="ASB11" s="124"/>
      <c r="ASC11" s="124"/>
      <c r="ASD11" s="124"/>
      <c r="ASE11" s="124"/>
      <c r="ASF11" s="124"/>
      <c r="ASG11" s="124"/>
      <c r="ASH11" s="124"/>
      <c r="ASI11" s="124"/>
      <c r="ASJ11" s="124"/>
      <c r="ASK11" s="124"/>
      <c r="ASL11" s="124"/>
      <c r="ASM11" s="124"/>
      <c r="ASN11" s="124"/>
      <c r="ASO11" s="124"/>
      <c r="ASP11" s="124"/>
      <c r="ASQ11" s="124"/>
      <c r="ASR11" s="124"/>
      <c r="ASS11" s="124"/>
      <c r="AST11" s="124"/>
      <c r="ASU11" s="124"/>
      <c r="ASV11" s="124"/>
      <c r="ASW11" s="124"/>
      <c r="ASX11" s="124"/>
      <c r="ASY11" s="124"/>
      <c r="ASZ11" s="124"/>
      <c r="ATA11" s="124"/>
      <c r="ATB11" s="124"/>
      <c r="ATC11" s="124"/>
      <c r="ATD11" s="124"/>
      <c r="ATE11" s="124"/>
      <c r="ATF11" s="124"/>
      <c r="ATG11" s="124"/>
      <c r="ATH11" s="124"/>
      <c r="ATI11" s="124"/>
      <c r="ATJ11" s="124"/>
      <c r="ATK11" s="124"/>
      <c r="ATL11" s="124"/>
      <c r="ATM11" s="124"/>
      <c r="ATN11" s="124"/>
      <c r="ATO11" s="124"/>
      <c r="ATP11" s="124"/>
      <c r="ATQ11" s="124"/>
      <c r="ATR11" s="124"/>
      <c r="ATS11" s="124"/>
      <c r="ATT11" s="124"/>
      <c r="ATU11" s="124"/>
      <c r="ATV11" s="124"/>
      <c r="ATW11" s="124"/>
      <c r="ATX11" s="124"/>
      <c r="ATY11" s="124"/>
      <c r="ATZ11" s="124"/>
      <c r="AUA11" s="124"/>
      <c r="AUB11" s="124"/>
      <c r="AUC11" s="124"/>
      <c r="AUD11" s="124"/>
      <c r="AUE11" s="124"/>
      <c r="AUF11" s="124"/>
      <c r="AUG11" s="124"/>
      <c r="AUH11" s="124"/>
      <c r="AUI11" s="124"/>
      <c r="AUJ11" s="124"/>
      <c r="AUK11" s="124"/>
      <c r="AUL11" s="124"/>
      <c r="AUM11" s="124"/>
      <c r="AUN11" s="124"/>
      <c r="AUO11" s="124"/>
      <c r="AUP11" s="124"/>
      <c r="AUQ11" s="124"/>
      <c r="AUR11" s="124"/>
      <c r="AUS11" s="124"/>
      <c r="AUT11" s="124"/>
      <c r="AUU11" s="124"/>
      <c r="AUV11" s="124"/>
      <c r="AUW11" s="124"/>
      <c r="AUX11" s="124"/>
      <c r="AUY11" s="124"/>
      <c r="AUZ11" s="124"/>
      <c r="AVA11" s="124"/>
      <c r="AVB11" s="124"/>
      <c r="AVC11" s="124"/>
      <c r="AVD11" s="124"/>
      <c r="AVE11" s="124"/>
      <c r="AVF11" s="124"/>
      <c r="AVG11" s="124"/>
      <c r="AVH11" s="124"/>
      <c r="AVI11" s="124"/>
      <c r="AVJ11" s="124"/>
      <c r="AVK11" s="124"/>
      <c r="AVL11" s="124"/>
      <c r="AVM11" s="124"/>
      <c r="AVN11" s="124"/>
      <c r="AVO11" s="124"/>
      <c r="AVP11" s="124"/>
      <c r="AVQ11" s="124"/>
      <c r="AVR11" s="124"/>
      <c r="AVS11" s="124"/>
      <c r="AVT11" s="124"/>
      <c r="AVU11" s="124"/>
      <c r="AVV11" s="124"/>
      <c r="AVW11" s="124"/>
      <c r="AVX11" s="124"/>
      <c r="AVY11" s="124"/>
      <c r="AVZ11" s="124"/>
      <c r="AWA11" s="124"/>
      <c r="AWB11" s="124"/>
      <c r="AWC11" s="124"/>
      <c r="AWD11" s="124"/>
      <c r="AWE11" s="124"/>
      <c r="AWF11" s="124"/>
      <c r="AWG11" s="124"/>
      <c r="AWH11" s="124"/>
      <c r="AWI11" s="124"/>
      <c r="AWJ11" s="124"/>
      <c r="AWK11" s="124"/>
      <c r="AWL11" s="124"/>
      <c r="AWM11" s="124"/>
      <c r="AWN11" s="124"/>
      <c r="AWO11" s="124"/>
      <c r="AWP11" s="124"/>
      <c r="AWQ11" s="124"/>
      <c r="AWR11" s="124"/>
      <c r="AWS11" s="124"/>
      <c r="AWT11" s="124"/>
      <c r="AWU11" s="124"/>
      <c r="AWV11" s="124"/>
      <c r="AWW11" s="124"/>
      <c r="AWX11" s="124"/>
      <c r="AWY11" s="124"/>
      <c r="AWZ11" s="124"/>
      <c r="AXA11" s="124"/>
      <c r="AXB11" s="124"/>
      <c r="AXC11" s="124"/>
      <c r="AXD11" s="124"/>
      <c r="AXE11" s="124"/>
      <c r="AXF11" s="124"/>
      <c r="AXG11" s="124"/>
      <c r="AXH11" s="124"/>
      <c r="AXI11" s="124"/>
      <c r="AXJ11" s="124"/>
      <c r="AXK11" s="124"/>
      <c r="AXL11" s="124"/>
      <c r="AXM11" s="124"/>
      <c r="AXN11" s="124"/>
      <c r="AXO11" s="124"/>
      <c r="AXP11" s="124"/>
      <c r="AXQ11" s="124"/>
      <c r="AXR11" s="124"/>
      <c r="AXS11" s="124"/>
      <c r="AXT11" s="124"/>
      <c r="AXU11" s="124"/>
      <c r="AXV11" s="124"/>
      <c r="AXW11" s="124"/>
      <c r="AXX11" s="124"/>
      <c r="AXY11" s="124"/>
      <c r="AXZ11" s="124"/>
      <c r="AYA11" s="124"/>
      <c r="AYB11" s="124"/>
      <c r="AYC11" s="124"/>
      <c r="AYD11" s="124"/>
      <c r="AYE11" s="124"/>
      <c r="AYF11" s="124"/>
      <c r="AYG11" s="124"/>
      <c r="AYH11" s="124"/>
      <c r="AYI11" s="124"/>
      <c r="AYJ11" s="124"/>
      <c r="AYK11" s="124"/>
      <c r="AYL11" s="124"/>
      <c r="AYM11" s="124"/>
      <c r="AYN11" s="124"/>
      <c r="AYO11" s="124"/>
      <c r="AYP11" s="124"/>
      <c r="AYQ11" s="124"/>
      <c r="AYR11" s="124"/>
      <c r="AYS11" s="124"/>
      <c r="AYT11" s="124"/>
      <c r="AYU11" s="124"/>
      <c r="AYV11" s="124"/>
      <c r="AYW11" s="124"/>
      <c r="AYX11" s="124"/>
      <c r="AYY11" s="124"/>
      <c r="AYZ11" s="124"/>
      <c r="AZA11" s="124"/>
      <c r="AZB11" s="124"/>
      <c r="AZC11" s="124"/>
      <c r="AZD11" s="124"/>
      <c r="AZE11" s="124"/>
      <c r="AZF11" s="124"/>
      <c r="AZG11" s="124"/>
      <c r="AZH11" s="124"/>
      <c r="AZI11" s="124"/>
      <c r="AZJ11" s="124"/>
      <c r="AZK11" s="124"/>
      <c r="AZL11" s="124"/>
      <c r="AZM11" s="124"/>
      <c r="AZN11" s="124"/>
      <c r="AZO11" s="124"/>
      <c r="AZP11" s="124"/>
      <c r="AZQ11" s="124"/>
      <c r="AZR11" s="124"/>
      <c r="AZS11" s="124"/>
      <c r="AZT11" s="124"/>
      <c r="AZU11" s="124"/>
      <c r="AZV11" s="124"/>
      <c r="AZW11" s="124"/>
      <c r="AZX11" s="124"/>
      <c r="AZY11" s="124"/>
      <c r="AZZ11" s="124"/>
      <c r="BAA11" s="124"/>
      <c r="BAB11" s="124"/>
      <c r="BAC11" s="124"/>
      <c r="BAD11" s="124"/>
      <c r="BAE11" s="124"/>
      <c r="BAF11" s="124"/>
      <c r="BAG11" s="124"/>
      <c r="BAH11" s="124"/>
      <c r="BAI11" s="124"/>
      <c r="BAJ11" s="124"/>
      <c r="BAK11" s="124"/>
      <c r="BAL11" s="124"/>
      <c r="BAM11" s="124"/>
      <c r="BAN11" s="124"/>
      <c r="BAO11" s="124"/>
      <c r="BAP11" s="124"/>
      <c r="BAQ11" s="124"/>
      <c r="BAR11" s="124"/>
      <c r="BAS11" s="124"/>
      <c r="BAT11" s="124"/>
      <c r="BAU11" s="124"/>
      <c r="BAV11" s="124"/>
      <c r="BAW11" s="124"/>
      <c r="BAX11" s="124"/>
      <c r="BAY11" s="124"/>
      <c r="BAZ11" s="124"/>
      <c r="BBA11" s="124"/>
      <c r="BBB11" s="124"/>
      <c r="BBC11" s="124"/>
      <c r="BBD11" s="124"/>
      <c r="BBE11" s="124"/>
      <c r="BBF11" s="124"/>
      <c r="BBG11" s="124"/>
      <c r="BBH11" s="124"/>
      <c r="BBI11" s="124"/>
      <c r="BBJ11" s="124"/>
      <c r="BBK11" s="124"/>
      <c r="BBL11" s="124"/>
      <c r="BBM11" s="124"/>
      <c r="BBN11" s="124"/>
      <c r="BBO11" s="124"/>
      <c r="BBP11" s="124"/>
      <c r="BBQ11" s="124"/>
      <c r="BBR11" s="124"/>
      <c r="BBS11" s="124"/>
      <c r="BBT11" s="124"/>
      <c r="BBU11" s="124"/>
      <c r="BBV11" s="124"/>
      <c r="BBW11" s="124"/>
      <c r="BBX11" s="124"/>
      <c r="BBY11" s="124"/>
      <c r="BBZ11" s="124"/>
      <c r="BCA11" s="124"/>
      <c r="BCB11" s="124"/>
      <c r="BCC11" s="124"/>
      <c r="BCD11" s="124"/>
      <c r="BCE11" s="124"/>
      <c r="BCF11" s="124"/>
      <c r="BCG11" s="124"/>
      <c r="BCH11" s="124"/>
      <c r="BCI11" s="124"/>
      <c r="BCJ11" s="124"/>
      <c r="BCK11" s="124"/>
      <c r="BCL11" s="124"/>
      <c r="BCM11" s="124"/>
      <c r="BCN11" s="124"/>
      <c r="BCO11" s="124"/>
      <c r="BCP11" s="124"/>
      <c r="BCQ11" s="124"/>
      <c r="BCR11" s="124"/>
      <c r="BCS11" s="124"/>
      <c r="BCT11" s="124"/>
      <c r="BCU11" s="124"/>
      <c r="BCV11" s="124"/>
      <c r="BCW11" s="124"/>
      <c r="BCX11" s="124"/>
      <c r="BCY11" s="124"/>
      <c r="BCZ11" s="124"/>
      <c r="BDA11" s="124"/>
      <c r="BDB11" s="124"/>
      <c r="BDC11" s="124"/>
      <c r="BDD11" s="124"/>
      <c r="BDE11" s="124"/>
      <c r="BDF11" s="124"/>
      <c r="BDG11" s="124"/>
      <c r="BDH11" s="124"/>
      <c r="BDI11" s="124"/>
      <c r="BDJ11" s="124"/>
      <c r="BDK11" s="124"/>
      <c r="BDL11" s="124"/>
      <c r="BDM11" s="124"/>
      <c r="BDN11" s="124"/>
      <c r="BDO11" s="124"/>
      <c r="BDP11" s="124"/>
      <c r="BDQ11" s="124"/>
      <c r="BDR11" s="124"/>
      <c r="BDS11" s="124"/>
      <c r="BDT11" s="124"/>
      <c r="BDU11" s="124"/>
      <c r="BDV11" s="124"/>
      <c r="BDW11" s="124"/>
      <c r="BDX11" s="124"/>
      <c r="BDY11" s="124"/>
      <c r="BDZ11" s="124"/>
      <c r="BEA11" s="124"/>
      <c r="BEB11" s="124"/>
      <c r="BEC11" s="124"/>
      <c r="BED11" s="124"/>
      <c r="BEE11" s="124"/>
      <c r="BEF11" s="124"/>
      <c r="BEG11" s="124"/>
      <c r="BEH11" s="124"/>
      <c r="BEI11" s="124"/>
      <c r="BEJ11" s="124"/>
      <c r="BEK11" s="124"/>
      <c r="BEL11" s="124"/>
      <c r="BEM11" s="124"/>
      <c r="BEN11" s="124"/>
      <c r="BEO11" s="124"/>
      <c r="BEP11" s="124"/>
      <c r="BEQ11" s="124"/>
      <c r="BER11" s="124"/>
      <c r="BES11" s="124"/>
      <c r="BET11" s="124"/>
      <c r="BEU11" s="124"/>
      <c r="BEV11" s="124"/>
      <c r="BEW11" s="124"/>
      <c r="BEX11" s="124"/>
      <c r="BEY11" s="124"/>
      <c r="BEZ11" s="124"/>
      <c r="BFA11" s="124"/>
      <c r="BFB11" s="124"/>
      <c r="BFC11" s="124"/>
      <c r="BFD11" s="124"/>
      <c r="BFE11" s="124"/>
      <c r="BFF11" s="124"/>
      <c r="BFG11" s="124"/>
      <c r="BFH11" s="124"/>
      <c r="BFI11" s="124"/>
      <c r="BFJ11" s="124"/>
      <c r="BFK11" s="124"/>
      <c r="BFL11" s="124"/>
      <c r="BFM11" s="124"/>
      <c r="BFN11" s="124"/>
      <c r="BFO11" s="124"/>
      <c r="BFP11" s="124"/>
      <c r="BFQ11" s="124"/>
      <c r="BFR11" s="124"/>
      <c r="BFS11" s="124"/>
      <c r="BFT11" s="124"/>
      <c r="BFU11" s="124"/>
      <c r="BFV11" s="124"/>
      <c r="BFW11" s="124"/>
      <c r="BFX11" s="124"/>
      <c r="BFY11" s="124"/>
      <c r="BFZ11" s="124"/>
      <c r="BGA11" s="124"/>
      <c r="BGB11" s="124"/>
      <c r="BGC11" s="124"/>
      <c r="BGD11" s="124"/>
      <c r="BGE11" s="124"/>
      <c r="BGF11" s="124"/>
      <c r="BGG11" s="124"/>
      <c r="BGH11" s="124"/>
      <c r="BGI11" s="124"/>
      <c r="BGJ11" s="124"/>
      <c r="BGK11" s="124"/>
      <c r="BGL11" s="124"/>
      <c r="BGM11" s="124"/>
      <c r="BGN11" s="124"/>
      <c r="BGO11" s="124"/>
      <c r="BGP11" s="124"/>
      <c r="BGQ11" s="124"/>
      <c r="BGR11" s="124"/>
      <c r="BGS11" s="124"/>
      <c r="BGT11" s="124"/>
      <c r="BGU11" s="124"/>
      <c r="BGV11" s="124"/>
      <c r="BGW11" s="124"/>
      <c r="BGX11" s="124"/>
      <c r="BGY11" s="124"/>
      <c r="BGZ11" s="124"/>
      <c r="BHA11" s="124"/>
      <c r="BHB11" s="124"/>
      <c r="BHC11" s="124"/>
      <c r="BHD11" s="124"/>
      <c r="BHE11" s="124"/>
      <c r="BHF11" s="124"/>
      <c r="BHG11" s="124"/>
      <c r="BHH11" s="124"/>
      <c r="BHI11" s="124"/>
      <c r="BHJ11" s="124"/>
      <c r="BHK11" s="124"/>
      <c r="BHL11" s="124"/>
      <c r="BHM11" s="124"/>
      <c r="BHN11" s="124"/>
      <c r="BHO11" s="124"/>
      <c r="BHP11" s="124"/>
      <c r="BHQ11" s="124"/>
      <c r="BHR11" s="124"/>
      <c r="BHS11" s="124"/>
      <c r="BHT11" s="124"/>
      <c r="BHU11" s="124"/>
      <c r="BHV11" s="124"/>
      <c r="BHW11" s="124"/>
      <c r="BHX11" s="124"/>
      <c r="BHY11" s="124"/>
      <c r="BHZ11" s="124"/>
      <c r="BIA11" s="124"/>
      <c r="BIB11" s="124"/>
      <c r="BIC11" s="124"/>
      <c r="BID11" s="124"/>
      <c r="BIE11" s="124"/>
      <c r="BIF11" s="124"/>
      <c r="BIG11" s="124"/>
      <c r="BIH11" s="124"/>
      <c r="BII11" s="124"/>
      <c r="BIJ11" s="124"/>
      <c r="BIK11" s="124"/>
      <c r="BIL11" s="124"/>
      <c r="BIM11" s="124"/>
      <c r="BIN11" s="124"/>
      <c r="BIO11" s="124"/>
      <c r="BIP11" s="124"/>
      <c r="BIQ11" s="124"/>
      <c r="BIR11" s="124"/>
      <c r="BIS11" s="124"/>
      <c r="BIT11" s="124"/>
      <c r="BIU11" s="124"/>
      <c r="BIV11" s="124"/>
      <c r="BIW11" s="124"/>
      <c r="BIX11" s="124"/>
      <c r="BIY11" s="124"/>
      <c r="BIZ11" s="124"/>
      <c r="BJA11" s="124"/>
      <c r="BJB11" s="124"/>
      <c r="BJC11" s="124"/>
      <c r="BJD11" s="124"/>
      <c r="BJE11" s="124"/>
      <c r="BJF11" s="124"/>
      <c r="BJG11" s="124"/>
      <c r="BJH11" s="124"/>
      <c r="BJI11" s="124"/>
      <c r="BJJ11" s="124"/>
      <c r="BJK11" s="124"/>
      <c r="BJL11" s="124"/>
      <c r="BJM11" s="124"/>
      <c r="BJN11" s="124"/>
      <c r="BJO11" s="124"/>
      <c r="BJP11" s="124"/>
      <c r="BJQ11" s="124"/>
      <c r="BJR11" s="124"/>
      <c r="BJS11" s="124"/>
      <c r="BJT11" s="124"/>
      <c r="BJU11" s="124"/>
      <c r="BJV11" s="124"/>
      <c r="BJW11" s="124"/>
      <c r="BJX11" s="124"/>
      <c r="BJY11" s="124"/>
      <c r="BJZ11" s="124"/>
      <c r="BKA11" s="124"/>
      <c r="BKB11" s="124"/>
      <c r="BKC11" s="124"/>
      <c r="BKD11" s="124"/>
      <c r="BKE11" s="124"/>
      <c r="BKF11" s="124"/>
      <c r="BKG11" s="124"/>
      <c r="BKH11" s="124"/>
      <c r="BKI11" s="124"/>
      <c r="BKJ11" s="124"/>
      <c r="BKK11" s="124"/>
      <c r="BKL11" s="124"/>
      <c r="BKM11" s="124"/>
      <c r="BKN11" s="124"/>
      <c r="BKO11" s="124"/>
      <c r="BKP11" s="124"/>
      <c r="BKQ11" s="124"/>
      <c r="BKR11" s="124"/>
      <c r="BKS11" s="124"/>
      <c r="BKT11" s="124"/>
      <c r="BKU11" s="124"/>
      <c r="BKV11" s="124"/>
      <c r="BKW11" s="124"/>
      <c r="BKX11" s="124"/>
      <c r="BKY11" s="124"/>
      <c r="BKZ11" s="124"/>
      <c r="BLA11" s="124"/>
      <c r="BLB11" s="124"/>
      <c r="BLC11" s="124"/>
      <c r="BLD11" s="124"/>
      <c r="BLE11" s="124"/>
      <c r="BLF11" s="124"/>
      <c r="BLG11" s="124"/>
      <c r="BLH11" s="124"/>
      <c r="BLI11" s="124"/>
      <c r="BLJ11" s="124"/>
      <c r="BLK11" s="124"/>
      <c r="BLL11" s="124"/>
      <c r="BLM11" s="124"/>
      <c r="BLN11" s="124"/>
      <c r="BLO11" s="124"/>
      <c r="BLP11" s="124"/>
      <c r="BLQ11" s="124"/>
      <c r="BLR11" s="124"/>
      <c r="BLS11" s="124"/>
      <c r="BLT11" s="124"/>
      <c r="BLU11" s="124"/>
      <c r="BLV11" s="124"/>
      <c r="BLW11" s="124"/>
      <c r="BLX11" s="124"/>
      <c r="BLY11" s="124"/>
      <c r="BLZ11" s="124"/>
      <c r="BMA11" s="124"/>
      <c r="BMB11" s="124"/>
      <c r="BMC11" s="124"/>
      <c r="BMD11" s="124"/>
      <c r="BME11" s="124"/>
      <c r="BMF11" s="124"/>
      <c r="BMG11" s="124"/>
      <c r="BMH11" s="124"/>
      <c r="BMI11" s="124"/>
      <c r="BMJ11" s="124"/>
      <c r="BMK11" s="124"/>
      <c r="BML11" s="124"/>
      <c r="BMM11" s="124"/>
      <c r="BMN11" s="124"/>
      <c r="BMO11" s="124"/>
      <c r="BMP11" s="124"/>
      <c r="BMQ11" s="124"/>
      <c r="BMR11" s="124"/>
      <c r="BMS11" s="124"/>
      <c r="BMT11" s="124"/>
      <c r="BMU11" s="124"/>
      <c r="BMV11" s="124"/>
      <c r="BMW11" s="124"/>
      <c r="BMX11" s="124"/>
      <c r="BMY11" s="124"/>
      <c r="BMZ11" s="124"/>
      <c r="BNA11" s="124"/>
      <c r="BNB11" s="124"/>
      <c r="BNC11" s="124"/>
      <c r="BND11" s="124"/>
      <c r="BNE11" s="124"/>
      <c r="BNF11" s="124"/>
      <c r="BNG11" s="124"/>
      <c r="BNH11" s="124"/>
      <c r="BNI11" s="124"/>
      <c r="BNJ11" s="124"/>
      <c r="BNK11" s="124"/>
      <c r="BNL11" s="124"/>
      <c r="BNM11" s="124"/>
      <c r="BNN11" s="124"/>
      <c r="BNO11" s="124"/>
      <c r="BNP11" s="124"/>
      <c r="BNQ11" s="124"/>
      <c r="BNR11" s="124"/>
      <c r="BNS11" s="124"/>
      <c r="BNT11" s="124"/>
      <c r="BNU11" s="124"/>
      <c r="BNV11" s="124"/>
      <c r="BNW11" s="124"/>
      <c r="BNX11" s="124"/>
      <c r="BNY11" s="124"/>
      <c r="BNZ11" s="124"/>
      <c r="BOA11" s="124"/>
      <c r="BOB11" s="124"/>
      <c r="BOC11" s="124"/>
      <c r="BOD11" s="124"/>
      <c r="BOE11" s="124"/>
      <c r="BOF11" s="124"/>
      <c r="BOG11" s="124"/>
      <c r="BOH11" s="124"/>
      <c r="BOI11" s="124"/>
      <c r="BOJ11" s="124"/>
      <c r="BOK11" s="124"/>
      <c r="BOL11" s="124"/>
      <c r="BOM11" s="124"/>
      <c r="BON11" s="124"/>
      <c r="BOO11" s="124"/>
      <c r="BOP11" s="124"/>
      <c r="BOQ11" s="124"/>
      <c r="BOR11" s="124"/>
      <c r="BOS11" s="124"/>
      <c r="BOT11" s="124"/>
      <c r="BOU11" s="124"/>
      <c r="BOV11" s="124"/>
      <c r="BOW11" s="124"/>
      <c r="BOX11" s="124"/>
      <c r="BOY11" s="124"/>
      <c r="BOZ11" s="124"/>
      <c r="BPA11" s="124"/>
      <c r="BPB11" s="124"/>
      <c r="BPC11" s="124"/>
      <c r="BPD11" s="124"/>
      <c r="BPE11" s="124"/>
      <c r="BPF11" s="124"/>
      <c r="BPG11" s="124"/>
      <c r="BPH11" s="124"/>
      <c r="BPI11" s="124"/>
      <c r="BPJ11" s="124"/>
      <c r="BPK11" s="124"/>
      <c r="BPL11" s="124"/>
      <c r="BPM11" s="124"/>
      <c r="BPN11" s="124"/>
      <c r="BPO11" s="124"/>
      <c r="BPP11" s="124"/>
      <c r="BPQ11" s="124"/>
      <c r="BPR11" s="124"/>
      <c r="BPS11" s="124"/>
      <c r="BPT11" s="124"/>
      <c r="BPU11" s="124"/>
      <c r="BPV11" s="124"/>
      <c r="BPW11" s="124"/>
      <c r="BPX11" s="124"/>
      <c r="BPY11" s="124"/>
      <c r="BPZ11" s="124"/>
      <c r="BQA11" s="124"/>
      <c r="BQB11" s="124"/>
      <c r="BQC11" s="124"/>
      <c r="BQD11" s="124"/>
      <c r="BQE11" s="124"/>
      <c r="BQF11" s="124"/>
      <c r="BQG11" s="124"/>
      <c r="BQH11" s="124"/>
      <c r="BQI11" s="124"/>
      <c r="BQJ11" s="124"/>
      <c r="BQK11" s="124"/>
      <c r="BQL11" s="124"/>
      <c r="BQM11" s="124"/>
      <c r="BQN11" s="124"/>
      <c r="BQO11" s="124"/>
      <c r="BQP11" s="124"/>
      <c r="BQQ11" s="124"/>
      <c r="BQR11" s="124"/>
      <c r="BQS11" s="124"/>
      <c r="BQT11" s="124"/>
      <c r="BQU11" s="124"/>
      <c r="BQV11" s="124"/>
      <c r="BQW11" s="124"/>
      <c r="BQX11" s="124"/>
      <c r="BQY11" s="124"/>
      <c r="BQZ11" s="124"/>
      <c r="BRA11" s="124"/>
      <c r="BRB11" s="124"/>
      <c r="BRC11" s="124"/>
      <c r="BRD11" s="124"/>
      <c r="BRE11" s="124"/>
      <c r="BRF11" s="124"/>
      <c r="BRG11" s="124"/>
      <c r="BRH11" s="124"/>
      <c r="BRI11" s="124"/>
      <c r="BRJ11" s="124"/>
      <c r="BRK11" s="124"/>
      <c r="BRL11" s="124"/>
      <c r="BRM11" s="124"/>
      <c r="BRN11" s="124"/>
      <c r="BRO11" s="124"/>
      <c r="BRP11" s="124"/>
      <c r="BRQ11" s="124"/>
      <c r="BRR11" s="124"/>
      <c r="BRS11" s="124"/>
      <c r="BRT11" s="124"/>
      <c r="BRU11" s="124"/>
      <c r="BRV11" s="124"/>
      <c r="BRW11" s="124"/>
      <c r="BRX11" s="124"/>
      <c r="BRY11" s="124"/>
      <c r="BRZ11" s="124"/>
      <c r="BSA11" s="124"/>
      <c r="BSB11" s="124"/>
      <c r="BSC11" s="124"/>
      <c r="BSD11" s="124"/>
      <c r="BSE11" s="124"/>
      <c r="BSF11" s="124"/>
      <c r="BSG11" s="124"/>
      <c r="BSH11" s="124"/>
      <c r="BSI11" s="124"/>
      <c r="BSJ11" s="124"/>
      <c r="BSK11" s="124"/>
      <c r="BSL11" s="124"/>
      <c r="BSM11" s="124"/>
      <c r="BSN11" s="124"/>
      <c r="BSO11" s="124"/>
      <c r="BSP11" s="124"/>
      <c r="BSQ11" s="124"/>
      <c r="BSR11" s="124"/>
      <c r="BSS11" s="124"/>
      <c r="BST11" s="124"/>
      <c r="BSU11" s="124"/>
      <c r="BSV11" s="124"/>
      <c r="BSW11" s="124"/>
      <c r="BSX11" s="124"/>
      <c r="BSY11" s="124"/>
      <c r="BSZ11" s="124"/>
      <c r="BTA11" s="124"/>
      <c r="BTB11" s="124"/>
      <c r="BTC11" s="124"/>
      <c r="BTD11" s="124"/>
      <c r="BTE11" s="124"/>
      <c r="BTF11" s="124"/>
      <c r="BTG11" s="124"/>
      <c r="BTH11" s="124"/>
      <c r="BTI11" s="124"/>
    </row>
    <row r="12" spans="1:1881" s="123" customFormat="1" ht="43.2" x14ac:dyDescent="0.3">
      <c r="A12" s="118">
        <v>952</v>
      </c>
      <c r="B12" s="115"/>
      <c r="C12" s="116"/>
      <c r="D12" s="119" t="s">
        <v>228</v>
      </c>
      <c r="E12" s="245"/>
      <c r="F12" s="190"/>
      <c r="G12" s="129" t="str">
        <f>IF(ISBLANK(F12),"Leave blank if data is not available","")</f>
        <v>Leave blank if data is not available</v>
      </c>
      <c r="H12" s="125"/>
      <c r="I12"/>
      <c r="J12"/>
      <c r="K12"/>
      <c r="L12"/>
      <c r="M12"/>
      <c r="N12"/>
      <c r="O12"/>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c r="IW12" s="124"/>
      <c r="IX12" s="124"/>
      <c r="IY12" s="124"/>
      <c r="IZ12" s="124"/>
      <c r="JA12" s="124"/>
      <c r="JB12" s="124"/>
      <c r="JC12" s="124"/>
      <c r="JD12" s="124"/>
      <c r="JE12" s="124"/>
      <c r="JF12" s="124"/>
      <c r="JG12" s="124"/>
      <c r="JH12" s="124"/>
      <c r="JI12" s="124"/>
      <c r="JJ12" s="124"/>
      <c r="JK12" s="124"/>
      <c r="JL12" s="124"/>
      <c r="JM12" s="124"/>
      <c r="JN12" s="124"/>
      <c r="JO12" s="124"/>
      <c r="JP12" s="124"/>
      <c r="JQ12" s="124"/>
      <c r="JR12" s="124"/>
      <c r="JS12" s="124"/>
      <c r="JT12" s="124"/>
      <c r="JU12" s="124"/>
      <c r="JV12" s="124"/>
      <c r="JW12" s="124"/>
      <c r="JX12" s="124"/>
      <c r="JY12" s="124"/>
      <c r="JZ12" s="124"/>
      <c r="KA12" s="124"/>
      <c r="KB12" s="124"/>
      <c r="KC12" s="124"/>
      <c r="KD12" s="124"/>
      <c r="KE12" s="124"/>
      <c r="KF12" s="124"/>
      <c r="KG12" s="124"/>
      <c r="KH12" s="124"/>
      <c r="KI12" s="124"/>
      <c r="KJ12" s="124"/>
      <c r="KK12" s="124"/>
      <c r="KL12" s="124"/>
      <c r="KM12" s="124"/>
      <c r="KN12" s="124"/>
      <c r="KO12" s="124"/>
      <c r="KP12" s="124"/>
      <c r="KQ12" s="124"/>
      <c r="KR12" s="124"/>
      <c r="KS12" s="124"/>
      <c r="KT12" s="124"/>
      <c r="KU12" s="124"/>
      <c r="KV12" s="124"/>
      <c r="KW12" s="124"/>
      <c r="KX12" s="124"/>
      <c r="KY12" s="124"/>
      <c r="KZ12" s="124"/>
      <c r="LA12" s="124"/>
      <c r="LB12" s="124"/>
      <c r="LC12" s="124"/>
      <c r="LD12" s="124"/>
      <c r="LE12" s="124"/>
      <c r="LF12" s="124"/>
      <c r="LG12" s="124"/>
      <c r="LH12" s="124"/>
      <c r="LI12" s="124"/>
      <c r="LJ12" s="124"/>
      <c r="LK12" s="124"/>
      <c r="LL12" s="124"/>
      <c r="LM12" s="124"/>
      <c r="LN12" s="124"/>
      <c r="LO12" s="124"/>
      <c r="LP12" s="124"/>
      <c r="LQ12" s="124"/>
      <c r="LR12" s="124"/>
      <c r="LS12" s="124"/>
      <c r="LT12" s="124"/>
      <c r="LU12" s="124"/>
      <c r="LV12" s="124"/>
      <c r="LW12" s="124"/>
      <c r="LX12" s="124"/>
      <c r="LY12" s="124"/>
      <c r="LZ12" s="124"/>
      <c r="MA12" s="124"/>
      <c r="MB12" s="124"/>
      <c r="MC12" s="124"/>
      <c r="MD12" s="124"/>
      <c r="ME12" s="124"/>
      <c r="MF12" s="124"/>
      <c r="MG12" s="124"/>
      <c r="MH12" s="124"/>
      <c r="MI12" s="124"/>
      <c r="MJ12" s="124"/>
      <c r="MK12" s="124"/>
      <c r="ML12" s="124"/>
      <c r="MM12" s="124"/>
      <c r="MN12" s="124"/>
      <c r="MO12" s="124"/>
      <c r="MP12" s="124"/>
      <c r="MQ12" s="124"/>
      <c r="MR12" s="124"/>
      <c r="MS12" s="124"/>
      <c r="MT12" s="124"/>
      <c r="MU12" s="124"/>
      <c r="MV12" s="124"/>
      <c r="MW12" s="124"/>
      <c r="MX12" s="124"/>
      <c r="MY12" s="124"/>
      <c r="MZ12" s="124"/>
      <c r="NA12" s="124"/>
      <c r="NB12" s="124"/>
      <c r="NC12" s="124"/>
      <c r="ND12" s="124"/>
      <c r="NE12" s="124"/>
      <c r="NF12" s="124"/>
      <c r="NG12" s="124"/>
      <c r="NH12" s="124"/>
      <c r="NI12" s="124"/>
      <c r="NJ12" s="124"/>
      <c r="NK12" s="124"/>
      <c r="NL12" s="124"/>
      <c r="NM12" s="124"/>
      <c r="NN12" s="124"/>
      <c r="NO12" s="124"/>
      <c r="NP12" s="124"/>
      <c r="NQ12" s="124"/>
      <c r="NR12" s="124"/>
      <c r="NS12" s="124"/>
      <c r="NT12" s="124"/>
      <c r="NU12" s="124"/>
      <c r="NV12" s="124"/>
      <c r="NW12" s="124"/>
      <c r="NX12" s="124"/>
      <c r="NY12" s="124"/>
      <c r="NZ12" s="124"/>
      <c r="OA12" s="124"/>
      <c r="OB12" s="124"/>
      <c r="OC12" s="124"/>
      <c r="OD12" s="124"/>
      <c r="OE12" s="124"/>
      <c r="OF12" s="124"/>
      <c r="OG12" s="124"/>
      <c r="OH12" s="124"/>
      <c r="OI12" s="124"/>
      <c r="OJ12" s="124"/>
      <c r="OK12" s="124"/>
      <c r="OL12" s="124"/>
      <c r="OM12" s="124"/>
      <c r="ON12" s="124"/>
      <c r="OO12" s="124"/>
      <c r="OP12" s="124"/>
      <c r="OQ12" s="124"/>
      <c r="OR12" s="124"/>
      <c r="OS12" s="124"/>
      <c r="OT12" s="124"/>
      <c r="OU12" s="124"/>
      <c r="OV12" s="124"/>
      <c r="OW12" s="124"/>
      <c r="OX12" s="124"/>
      <c r="OY12" s="124"/>
      <c r="OZ12" s="124"/>
      <c r="PA12" s="124"/>
      <c r="PB12" s="124"/>
      <c r="PC12" s="124"/>
      <c r="PD12" s="124"/>
      <c r="PE12" s="124"/>
      <c r="PF12" s="124"/>
      <c r="PG12" s="124"/>
      <c r="PH12" s="124"/>
      <c r="PI12" s="124"/>
      <c r="PJ12" s="124"/>
      <c r="PK12" s="124"/>
      <c r="PL12" s="124"/>
      <c r="PM12" s="124"/>
      <c r="PN12" s="124"/>
      <c r="PO12" s="124"/>
      <c r="PP12" s="124"/>
      <c r="PQ12" s="124"/>
      <c r="PR12" s="124"/>
      <c r="PS12" s="124"/>
      <c r="PT12" s="124"/>
      <c r="PU12" s="124"/>
      <c r="PV12" s="124"/>
      <c r="PW12" s="124"/>
      <c r="PX12" s="124"/>
      <c r="PY12" s="124"/>
      <c r="PZ12" s="124"/>
      <c r="QA12" s="124"/>
      <c r="QB12" s="124"/>
      <c r="QC12" s="124"/>
      <c r="QD12" s="124"/>
      <c r="QE12" s="124"/>
      <c r="QF12" s="124"/>
      <c r="QG12" s="124"/>
      <c r="QH12" s="124"/>
      <c r="QI12" s="124"/>
      <c r="QJ12" s="124"/>
      <c r="QK12" s="124"/>
      <c r="QL12" s="124"/>
      <c r="QM12" s="124"/>
      <c r="QN12" s="124"/>
      <c r="QO12" s="124"/>
      <c r="QP12" s="124"/>
      <c r="QQ12" s="124"/>
      <c r="QR12" s="124"/>
      <c r="QS12" s="124"/>
      <c r="QT12" s="124"/>
      <c r="QU12" s="124"/>
      <c r="QV12" s="124"/>
      <c r="QW12" s="124"/>
      <c r="QX12" s="124"/>
      <c r="QY12" s="124"/>
      <c r="QZ12" s="124"/>
      <c r="RA12" s="124"/>
      <c r="RB12" s="124"/>
      <c r="RC12" s="124"/>
      <c r="RD12" s="124"/>
      <c r="RE12" s="124"/>
      <c r="RF12" s="124"/>
      <c r="RG12" s="124"/>
      <c r="RH12" s="124"/>
      <c r="RI12" s="124"/>
      <c r="RJ12" s="124"/>
      <c r="RK12" s="124"/>
      <c r="RL12" s="124"/>
      <c r="RM12" s="124"/>
      <c r="RN12" s="124"/>
      <c r="RO12" s="124"/>
      <c r="RP12" s="124"/>
      <c r="RQ12" s="124"/>
      <c r="RR12" s="124"/>
      <c r="RS12" s="124"/>
      <c r="RT12" s="124"/>
      <c r="RU12" s="124"/>
      <c r="RV12" s="124"/>
      <c r="RW12" s="124"/>
      <c r="RX12" s="124"/>
      <c r="RY12" s="124"/>
      <c r="RZ12" s="124"/>
      <c r="SA12" s="124"/>
      <c r="SB12" s="124"/>
      <c r="SC12" s="124"/>
      <c r="SD12" s="124"/>
      <c r="SE12" s="124"/>
      <c r="SF12" s="124"/>
      <c r="SG12" s="124"/>
      <c r="SH12" s="124"/>
      <c r="SI12" s="124"/>
      <c r="SJ12" s="124"/>
      <c r="SK12" s="124"/>
      <c r="SL12" s="124"/>
      <c r="SM12" s="124"/>
      <c r="SN12" s="124"/>
      <c r="SO12" s="124"/>
      <c r="SP12" s="124"/>
      <c r="SQ12" s="124"/>
      <c r="SR12" s="124"/>
      <c r="SS12" s="124"/>
      <c r="ST12" s="124"/>
      <c r="SU12" s="124"/>
      <c r="SV12" s="124"/>
      <c r="SW12" s="124"/>
      <c r="SX12" s="124"/>
      <c r="SY12" s="124"/>
      <c r="SZ12" s="124"/>
      <c r="TA12" s="124"/>
      <c r="TB12" s="124"/>
      <c r="TC12" s="124"/>
      <c r="TD12" s="124"/>
      <c r="TE12" s="124"/>
      <c r="TF12" s="124"/>
      <c r="TG12" s="124"/>
      <c r="TH12" s="124"/>
      <c r="TI12" s="124"/>
      <c r="TJ12" s="124"/>
      <c r="TK12" s="124"/>
      <c r="TL12" s="124"/>
      <c r="TM12" s="124"/>
      <c r="TN12" s="124"/>
      <c r="TO12" s="124"/>
      <c r="TP12" s="124"/>
      <c r="TQ12" s="124"/>
      <c r="TR12" s="124"/>
      <c r="TS12" s="124"/>
      <c r="TT12" s="124"/>
      <c r="TU12" s="124"/>
      <c r="TV12" s="124"/>
      <c r="TW12" s="124"/>
      <c r="TX12" s="124"/>
      <c r="TY12" s="124"/>
      <c r="TZ12" s="124"/>
      <c r="UA12" s="124"/>
      <c r="UB12" s="124"/>
      <c r="UC12" s="124"/>
      <c r="UD12" s="124"/>
      <c r="UE12" s="124"/>
      <c r="UF12" s="124"/>
      <c r="UG12" s="124"/>
      <c r="UH12" s="124"/>
      <c r="UI12" s="124"/>
      <c r="UJ12" s="124"/>
      <c r="UK12" s="124"/>
      <c r="UL12" s="124"/>
      <c r="UM12" s="124"/>
      <c r="UN12" s="124"/>
      <c r="UO12" s="124"/>
      <c r="UP12" s="124"/>
      <c r="UQ12" s="124"/>
      <c r="UR12" s="124"/>
      <c r="US12" s="124"/>
      <c r="UT12" s="124"/>
      <c r="UU12" s="124"/>
      <c r="UV12" s="124"/>
      <c r="UW12" s="124"/>
      <c r="UX12" s="124"/>
      <c r="UY12" s="124"/>
      <c r="UZ12" s="124"/>
      <c r="VA12" s="124"/>
      <c r="VB12" s="124"/>
      <c r="VC12" s="124"/>
      <c r="VD12" s="124"/>
      <c r="VE12" s="124"/>
      <c r="VF12" s="124"/>
      <c r="VG12" s="124"/>
      <c r="VH12" s="124"/>
      <c r="VI12" s="124"/>
      <c r="VJ12" s="124"/>
      <c r="VK12" s="124"/>
      <c r="VL12" s="124"/>
      <c r="VM12" s="124"/>
      <c r="VN12" s="124"/>
      <c r="VO12" s="124"/>
      <c r="VP12" s="124"/>
      <c r="VQ12" s="124"/>
      <c r="VR12" s="124"/>
      <c r="VS12" s="124"/>
      <c r="VT12" s="124"/>
      <c r="VU12" s="124"/>
      <c r="VV12" s="124"/>
      <c r="VW12" s="124"/>
      <c r="VX12" s="124"/>
      <c r="VY12" s="124"/>
      <c r="VZ12" s="124"/>
      <c r="WA12" s="124"/>
      <c r="WB12" s="124"/>
      <c r="WC12" s="124"/>
      <c r="WD12" s="124"/>
      <c r="WE12" s="124"/>
      <c r="WF12" s="124"/>
      <c r="WG12" s="124"/>
      <c r="WH12" s="124"/>
      <c r="WI12" s="124"/>
      <c r="WJ12" s="124"/>
      <c r="WK12" s="124"/>
      <c r="WL12" s="124"/>
      <c r="WM12" s="124"/>
      <c r="WN12" s="124"/>
      <c r="WO12" s="124"/>
      <c r="WP12" s="124"/>
      <c r="WQ12" s="124"/>
      <c r="WR12" s="124"/>
      <c r="WS12" s="124"/>
      <c r="WT12" s="124"/>
      <c r="WU12" s="124"/>
      <c r="WV12" s="124"/>
      <c r="WW12" s="124"/>
      <c r="WX12" s="124"/>
      <c r="WY12" s="124"/>
      <c r="WZ12" s="124"/>
      <c r="XA12" s="124"/>
      <c r="XB12" s="124"/>
      <c r="XC12" s="124"/>
      <c r="XD12" s="124"/>
      <c r="XE12" s="124"/>
      <c r="XF12" s="124"/>
      <c r="XG12" s="124"/>
      <c r="XH12" s="124"/>
      <c r="XI12" s="124"/>
      <c r="XJ12" s="124"/>
      <c r="XK12" s="124"/>
      <c r="XL12" s="124"/>
      <c r="XM12" s="124"/>
      <c r="XN12" s="124"/>
      <c r="XO12" s="124"/>
      <c r="XP12" s="124"/>
      <c r="XQ12" s="124"/>
      <c r="XR12" s="124"/>
      <c r="XS12" s="124"/>
      <c r="XT12" s="124"/>
      <c r="XU12" s="124"/>
      <c r="XV12" s="124"/>
      <c r="XW12" s="124"/>
      <c r="XX12" s="124"/>
      <c r="XY12" s="124"/>
      <c r="XZ12" s="124"/>
      <c r="YA12" s="124"/>
      <c r="YB12" s="124"/>
      <c r="YC12" s="124"/>
      <c r="YD12" s="124"/>
      <c r="YE12" s="124"/>
      <c r="YF12" s="124"/>
      <c r="YG12" s="124"/>
      <c r="YH12" s="124"/>
      <c r="YI12" s="124"/>
      <c r="YJ12" s="124"/>
      <c r="YK12" s="124"/>
      <c r="YL12" s="124"/>
      <c r="YM12" s="124"/>
      <c r="YN12" s="124"/>
      <c r="YO12" s="124"/>
      <c r="YP12" s="124"/>
      <c r="YQ12" s="124"/>
      <c r="YR12" s="124"/>
      <c r="YS12" s="124"/>
      <c r="YT12" s="124"/>
      <c r="YU12" s="124"/>
      <c r="YV12" s="124"/>
      <c r="YW12" s="124"/>
      <c r="YX12" s="124"/>
      <c r="YY12" s="124"/>
      <c r="YZ12" s="124"/>
      <c r="ZA12" s="124"/>
      <c r="ZB12" s="124"/>
      <c r="ZC12" s="124"/>
      <c r="ZD12" s="124"/>
      <c r="ZE12" s="124"/>
      <c r="ZF12" s="124"/>
      <c r="ZG12" s="124"/>
      <c r="ZH12" s="124"/>
      <c r="ZI12" s="124"/>
      <c r="ZJ12" s="124"/>
      <c r="ZK12" s="124"/>
      <c r="ZL12" s="124"/>
      <c r="ZM12" s="124"/>
      <c r="ZN12" s="124"/>
      <c r="ZO12" s="124"/>
      <c r="ZP12" s="124"/>
      <c r="ZQ12" s="124"/>
      <c r="ZR12" s="124"/>
      <c r="ZS12" s="124"/>
      <c r="ZT12" s="124"/>
      <c r="ZU12" s="124"/>
      <c r="ZV12" s="124"/>
      <c r="ZW12" s="124"/>
      <c r="ZX12" s="124"/>
      <c r="ZY12" s="124"/>
      <c r="ZZ12" s="124"/>
      <c r="AAA12" s="124"/>
      <c r="AAB12" s="124"/>
      <c r="AAC12" s="124"/>
      <c r="AAD12" s="124"/>
      <c r="AAE12" s="124"/>
      <c r="AAF12" s="124"/>
      <c r="AAG12" s="124"/>
      <c r="AAH12" s="124"/>
      <c r="AAI12" s="124"/>
      <c r="AAJ12" s="124"/>
      <c r="AAK12" s="124"/>
      <c r="AAL12" s="124"/>
      <c r="AAM12" s="124"/>
      <c r="AAN12" s="124"/>
      <c r="AAO12" s="124"/>
      <c r="AAP12" s="124"/>
      <c r="AAQ12" s="124"/>
      <c r="AAR12" s="124"/>
      <c r="AAS12" s="124"/>
      <c r="AAT12" s="124"/>
      <c r="AAU12" s="124"/>
      <c r="AAV12" s="124"/>
      <c r="AAW12" s="124"/>
      <c r="AAX12" s="124"/>
      <c r="AAY12" s="124"/>
      <c r="AAZ12" s="124"/>
      <c r="ABA12" s="124"/>
      <c r="ABB12" s="124"/>
      <c r="ABC12" s="124"/>
      <c r="ABD12" s="124"/>
      <c r="ABE12" s="124"/>
      <c r="ABF12" s="124"/>
      <c r="ABG12" s="124"/>
      <c r="ABH12" s="124"/>
      <c r="ABI12" s="124"/>
      <c r="ABJ12" s="124"/>
      <c r="ABK12" s="124"/>
      <c r="ABL12" s="124"/>
      <c r="ABM12" s="124"/>
      <c r="ABN12" s="124"/>
      <c r="ABO12" s="124"/>
      <c r="ABP12" s="124"/>
      <c r="ABQ12" s="124"/>
      <c r="ABR12" s="124"/>
      <c r="ABS12" s="124"/>
      <c r="ABT12" s="124"/>
      <c r="ABU12" s="124"/>
      <c r="ABV12" s="124"/>
      <c r="ABW12" s="124"/>
      <c r="ABX12" s="124"/>
      <c r="ABY12" s="124"/>
      <c r="ABZ12" s="124"/>
      <c r="ACA12" s="124"/>
      <c r="ACB12" s="124"/>
      <c r="ACC12" s="124"/>
      <c r="ACD12" s="124"/>
      <c r="ACE12" s="124"/>
      <c r="ACF12" s="124"/>
      <c r="ACG12" s="124"/>
      <c r="ACH12" s="124"/>
      <c r="ACI12" s="124"/>
      <c r="ACJ12" s="124"/>
      <c r="ACK12" s="124"/>
      <c r="ACL12" s="124"/>
      <c r="ACM12" s="124"/>
      <c r="ACN12" s="124"/>
      <c r="ACO12" s="124"/>
      <c r="ACP12" s="124"/>
      <c r="ACQ12" s="124"/>
      <c r="ACR12" s="124"/>
      <c r="ACS12" s="124"/>
      <c r="ACT12" s="124"/>
      <c r="ACU12" s="124"/>
      <c r="ACV12" s="124"/>
      <c r="ACW12" s="124"/>
      <c r="ACX12" s="124"/>
      <c r="ACY12" s="124"/>
      <c r="ACZ12" s="124"/>
      <c r="ADA12" s="124"/>
      <c r="ADB12" s="124"/>
      <c r="ADC12" s="124"/>
      <c r="ADD12" s="124"/>
      <c r="ADE12" s="124"/>
      <c r="ADF12" s="124"/>
      <c r="ADG12" s="124"/>
      <c r="ADH12" s="124"/>
      <c r="ADI12" s="124"/>
      <c r="ADJ12" s="124"/>
      <c r="ADK12" s="124"/>
      <c r="ADL12" s="124"/>
      <c r="ADM12" s="124"/>
      <c r="ADN12" s="124"/>
      <c r="ADO12" s="124"/>
      <c r="ADP12" s="124"/>
      <c r="ADQ12" s="124"/>
      <c r="ADR12" s="124"/>
      <c r="ADS12" s="124"/>
      <c r="ADT12" s="124"/>
      <c r="ADU12" s="124"/>
      <c r="ADV12" s="124"/>
      <c r="ADW12" s="124"/>
      <c r="ADX12" s="124"/>
      <c r="ADY12" s="124"/>
      <c r="ADZ12" s="124"/>
      <c r="AEA12" s="124"/>
      <c r="AEB12" s="124"/>
      <c r="AEC12" s="124"/>
      <c r="AED12" s="124"/>
      <c r="AEE12" s="124"/>
      <c r="AEF12" s="124"/>
      <c r="AEG12" s="124"/>
      <c r="AEH12" s="124"/>
      <c r="AEI12" s="124"/>
      <c r="AEJ12" s="124"/>
      <c r="AEK12" s="124"/>
      <c r="AEL12" s="124"/>
      <c r="AEM12" s="124"/>
      <c r="AEN12" s="124"/>
      <c r="AEO12" s="124"/>
      <c r="AEP12" s="124"/>
      <c r="AEQ12" s="124"/>
      <c r="AER12" s="124"/>
      <c r="AES12" s="124"/>
      <c r="AET12" s="124"/>
      <c r="AEU12" s="124"/>
      <c r="AEV12" s="124"/>
      <c r="AEW12" s="124"/>
      <c r="AEX12" s="124"/>
      <c r="AEY12" s="124"/>
      <c r="AEZ12" s="124"/>
      <c r="AFA12" s="124"/>
      <c r="AFB12" s="124"/>
      <c r="AFC12" s="124"/>
      <c r="AFD12" s="124"/>
      <c r="AFE12" s="124"/>
      <c r="AFF12" s="124"/>
      <c r="AFG12" s="124"/>
      <c r="AFH12" s="124"/>
      <c r="AFI12" s="124"/>
      <c r="AFJ12" s="124"/>
      <c r="AFK12" s="124"/>
      <c r="AFL12" s="124"/>
      <c r="AFM12" s="124"/>
      <c r="AFN12" s="124"/>
      <c r="AFO12" s="124"/>
      <c r="AFP12" s="124"/>
      <c r="AFQ12" s="124"/>
      <c r="AFR12" s="124"/>
      <c r="AFS12" s="124"/>
      <c r="AFT12" s="124"/>
      <c r="AFU12" s="124"/>
      <c r="AFV12" s="124"/>
      <c r="AFW12" s="124"/>
      <c r="AFX12" s="124"/>
      <c r="AFY12" s="124"/>
      <c r="AFZ12" s="124"/>
      <c r="AGA12" s="124"/>
      <c r="AGB12" s="124"/>
      <c r="AGC12" s="124"/>
      <c r="AGD12" s="124"/>
      <c r="AGE12" s="124"/>
      <c r="AGF12" s="124"/>
      <c r="AGG12" s="124"/>
      <c r="AGH12" s="124"/>
      <c r="AGI12" s="124"/>
      <c r="AGJ12" s="124"/>
      <c r="AGK12" s="124"/>
      <c r="AGL12" s="124"/>
      <c r="AGM12" s="124"/>
      <c r="AGN12" s="124"/>
      <c r="AGO12" s="124"/>
      <c r="AGP12" s="124"/>
      <c r="AGQ12" s="124"/>
      <c r="AGR12" s="124"/>
      <c r="AGS12" s="124"/>
      <c r="AGT12" s="124"/>
      <c r="AGU12" s="124"/>
      <c r="AGV12" s="124"/>
      <c r="AGW12" s="124"/>
      <c r="AGX12" s="124"/>
      <c r="AGY12" s="124"/>
      <c r="AGZ12" s="124"/>
      <c r="AHA12" s="124"/>
      <c r="AHB12" s="124"/>
      <c r="AHC12" s="124"/>
      <c r="AHD12" s="124"/>
      <c r="AHE12" s="124"/>
      <c r="AHF12" s="124"/>
      <c r="AHG12" s="124"/>
      <c r="AHH12" s="124"/>
      <c r="AHI12" s="124"/>
      <c r="AHJ12" s="124"/>
      <c r="AHK12" s="124"/>
      <c r="AHL12" s="124"/>
      <c r="AHM12" s="124"/>
      <c r="AHN12" s="124"/>
      <c r="AHO12" s="124"/>
      <c r="AHP12" s="124"/>
      <c r="AHQ12" s="124"/>
      <c r="AHR12" s="124"/>
      <c r="AHS12" s="124"/>
      <c r="AHT12" s="124"/>
      <c r="AHU12" s="124"/>
      <c r="AHV12" s="124"/>
      <c r="AHW12" s="124"/>
      <c r="AHX12" s="124"/>
      <c r="AHY12" s="124"/>
      <c r="AHZ12" s="124"/>
      <c r="AIA12" s="124"/>
      <c r="AIB12" s="124"/>
      <c r="AIC12" s="124"/>
      <c r="AID12" s="124"/>
      <c r="AIE12" s="124"/>
      <c r="AIF12" s="124"/>
      <c r="AIG12" s="124"/>
      <c r="AIH12" s="124"/>
      <c r="AII12" s="124"/>
      <c r="AIJ12" s="124"/>
      <c r="AIK12" s="124"/>
      <c r="AIL12" s="124"/>
      <c r="AIM12" s="124"/>
      <c r="AIN12" s="124"/>
      <c r="AIO12" s="124"/>
      <c r="AIP12" s="124"/>
      <c r="AIQ12" s="124"/>
      <c r="AIR12" s="124"/>
      <c r="AIS12" s="124"/>
      <c r="AIT12" s="124"/>
      <c r="AIU12" s="124"/>
      <c r="AIV12" s="124"/>
      <c r="AIW12" s="124"/>
      <c r="AIX12" s="124"/>
      <c r="AIY12" s="124"/>
      <c r="AIZ12" s="124"/>
      <c r="AJA12" s="124"/>
      <c r="AJB12" s="124"/>
      <c r="AJC12" s="124"/>
      <c r="AJD12" s="124"/>
      <c r="AJE12" s="124"/>
      <c r="AJF12" s="124"/>
      <c r="AJG12" s="124"/>
      <c r="AJH12" s="124"/>
      <c r="AJI12" s="124"/>
      <c r="AJJ12" s="124"/>
      <c r="AJK12" s="124"/>
      <c r="AJL12" s="124"/>
      <c r="AJM12" s="124"/>
      <c r="AJN12" s="124"/>
      <c r="AJO12" s="124"/>
      <c r="AJP12" s="124"/>
      <c r="AJQ12" s="124"/>
      <c r="AJR12" s="124"/>
      <c r="AJS12" s="124"/>
      <c r="AJT12" s="124"/>
      <c r="AJU12" s="124"/>
      <c r="AJV12" s="124"/>
      <c r="AJW12" s="124"/>
      <c r="AJX12" s="124"/>
      <c r="AJY12" s="124"/>
      <c r="AJZ12" s="124"/>
      <c r="AKA12" s="124"/>
      <c r="AKB12" s="124"/>
      <c r="AKC12" s="124"/>
      <c r="AKD12" s="124"/>
      <c r="AKE12" s="124"/>
      <c r="AKF12" s="124"/>
      <c r="AKG12" s="124"/>
      <c r="AKH12" s="124"/>
      <c r="AKI12" s="124"/>
      <c r="AKJ12" s="124"/>
      <c r="AKK12" s="124"/>
      <c r="AKL12" s="124"/>
      <c r="AKM12" s="124"/>
      <c r="AKN12" s="124"/>
      <c r="AKO12" s="124"/>
      <c r="AKP12" s="124"/>
      <c r="AKQ12" s="124"/>
      <c r="AKR12" s="124"/>
      <c r="AKS12" s="124"/>
      <c r="AKT12" s="124"/>
      <c r="AKU12" s="124"/>
      <c r="AKV12" s="124"/>
      <c r="AKW12" s="124"/>
      <c r="AKX12" s="124"/>
      <c r="AKY12" s="124"/>
      <c r="AKZ12" s="124"/>
      <c r="ALA12" s="124"/>
      <c r="ALB12" s="124"/>
      <c r="ALC12" s="124"/>
      <c r="ALD12" s="124"/>
      <c r="ALE12" s="124"/>
      <c r="ALF12" s="124"/>
      <c r="ALG12" s="124"/>
      <c r="ALH12" s="124"/>
      <c r="ALI12" s="124"/>
      <c r="ALJ12" s="124"/>
      <c r="ALK12" s="124"/>
      <c r="ALL12" s="124"/>
      <c r="ALM12" s="124"/>
      <c r="ALN12" s="124"/>
      <c r="ALO12" s="124"/>
      <c r="ALP12" s="124"/>
      <c r="ALQ12" s="124"/>
      <c r="ALR12" s="124"/>
      <c r="ALS12" s="124"/>
      <c r="ALT12" s="124"/>
      <c r="ALU12" s="124"/>
      <c r="ALV12" s="124"/>
      <c r="ALW12" s="124"/>
      <c r="ALX12" s="124"/>
      <c r="ALY12" s="124"/>
      <c r="ALZ12" s="124"/>
      <c r="AMA12" s="124"/>
      <c r="AMB12" s="124"/>
      <c r="AMC12" s="124"/>
      <c r="AMD12" s="124"/>
      <c r="AME12" s="124"/>
      <c r="AMF12" s="124"/>
      <c r="AMG12" s="124"/>
      <c r="AMH12" s="124"/>
      <c r="AMI12" s="124"/>
      <c r="AMJ12" s="124"/>
      <c r="AMK12" s="124"/>
      <c r="AML12" s="124"/>
      <c r="AMM12" s="124"/>
      <c r="AMN12" s="124"/>
      <c r="AMO12" s="124"/>
      <c r="AMP12" s="124"/>
      <c r="AMQ12" s="124"/>
      <c r="AMR12" s="124"/>
      <c r="AMS12" s="124"/>
      <c r="AMT12" s="124"/>
      <c r="AMU12" s="124"/>
      <c r="AMV12" s="124"/>
      <c r="AMW12" s="124"/>
      <c r="AMX12" s="124"/>
      <c r="AMY12" s="124"/>
      <c r="AMZ12" s="124"/>
      <c r="ANA12" s="124"/>
      <c r="ANB12" s="124"/>
      <c r="ANC12" s="124"/>
      <c r="AND12" s="124"/>
      <c r="ANE12" s="124"/>
      <c r="ANF12" s="124"/>
      <c r="ANG12" s="124"/>
      <c r="ANH12" s="124"/>
      <c r="ANI12" s="124"/>
      <c r="ANJ12" s="124"/>
      <c r="ANK12" s="124"/>
      <c r="ANL12" s="124"/>
      <c r="ANM12" s="124"/>
      <c r="ANN12" s="124"/>
      <c r="ANO12" s="124"/>
      <c r="ANP12" s="124"/>
      <c r="ANQ12" s="124"/>
      <c r="ANR12" s="124"/>
      <c r="ANS12" s="124"/>
      <c r="ANT12" s="124"/>
      <c r="ANU12" s="124"/>
      <c r="ANV12" s="124"/>
      <c r="ANW12" s="124"/>
      <c r="ANX12" s="124"/>
      <c r="ANY12" s="124"/>
      <c r="ANZ12" s="124"/>
      <c r="AOA12" s="124"/>
      <c r="AOB12" s="124"/>
      <c r="AOC12" s="124"/>
      <c r="AOD12" s="124"/>
      <c r="AOE12" s="124"/>
      <c r="AOF12" s="124"/>
      <c r="AOG12" s="124"/>
      <c r="AOH12" s="124"/>
      <c r="AOI12" s="124"/>
      <c r="AOJ12" s="124"/>
      <c r="AOK12" s="124"/>
      <c r="AOL12" s="124"/>
      <c r="AOM12" s="124"/>
      <c r="AON12" s="124"/>
      <c r="AOO12" s="124"/>
      <c r="AOP12" s="124"/>
      <c r="AOQ12" s="124"/>
      <c r="AOR12" s="124"/>
      <c r="AOS12" s="124"/>
      <c r="AOT12" s="124"/>
      <c r="AOU12" s="124"/>
      <c r="AOV12" s="124"/>
      <c r="AOW12" s="124"/>
      <c r="AOX12" s="124"/>
      <c r="AOY12" s="124"/>
      <c r="AOZ12" s="124"/>
      <c r="APA12" s="124"/>
      <c r="APB12" s="124"/>
      <c r="APC12" s="124"/>
      <c r="APD12" s="124"/>
      <c r="APE12" s="124"/>
      <c r="APF12" s="124"/>
      <c r="APG12" s="124"/>
      <c r="APH12" s="124"/>
      <c r="API12" s="124"/>
      <c r="APJ12" s="124"/>
      <c r="APK12" s="124"/>
      <c r="APL12" s="124"/>
      <c r="APM12" s="124"/>
      <c r="APN12" s="124"/>
      <c r="APO12" s="124"/>
      <c r="APP12" s="124"/>
      <c r="APQ12" s="124"/>
      <c r="APR12" s="124"/>
      <c r="APS12" s="124"/>
      <c r="APT12" s="124"/>
      <c r="APU12" s="124"/>
      <c r="APV12" s="124"/>
      <c r="APW12" s="124"/>
      <c r="APX12" s="124"/>
      <c r="APY12" s="124"/>
      <c r="APZ12" s="124"/>
      <c r="AQA12" s="124"/>
      <c r="AQB12" s="124"/>
      <c r="AQC12" s="124"/>
      <c r="AQD12" s="124"/>
      <c r="AQE12" s="124"/>
      <c r="AQF12" s="124"/>
      <c r="AQG12" s="124"/>
      <c r="AQH12" s="124"/>
      <c r="AQI12" s="124"/>
      <c r="AQJ12" s="124"/>
      <c r="AQK12" s="124"/>
      <c r="AQL12" s="124"/>
      <c r="AQM12" s="124"/>
      <c r="AQN12" s="124"/>
      <c r="AQO12" s="124"/>
      <c r="AQP12" s="124"/>
      <c r="AQQ12" s="124"/>
      <c r="AQR12" s="124"/>
      <c r="AQS12" s="124"/>
      <c r="AQT12" s="124"/>
      <c r="AQU12" s="124"/>
      <c r="AQV12" s="124"/>
      <c r="AQW12" s="124"/>
      <c r="AQX12" s="124"/>
      <c r="AQY12" s="124"/>
      <c r="AQZ12" s="124"/>
      <c r="ARA12" s="124"/>
      <c r="ARB12" s="124"/>
      <c r="ARC12" s="124"/>
      <c r="ARD12" s="124"/>
      <c r="ARE12" s="124"/>
      <c r="ARF12" s="124"/>
      <c r="ARG12" s="124"/>
      <c r="ARH12" s="124"/>
      <c r="ARI12" s="124"/>
      <c r="ARJ12" s="124"/>
      <c r="ARK12" s="124"/>
      <c r="ARL12" s="124"/>
      <c r="ARM12" s="124"/>
      <c r="ARN12" s="124"/>
      <c r="ARO12" s="124"/>
      <c r="ARP12" s="124"/>
      <c r="ARQ12" s="124"/>
      <c r="ARR12" s="124"/>
      <c r="ARS12" s="124"/>
      <c r="ART12" s="124"/>
      <c r="ARU12" s="124"/>
      <c r="ARV12" s="124"/>
      <c r="ARW12" s="124"/>
      <c r="ARX12" s="124"/>
      <c r="ARY12" s="124"/>
      <c r="ARZ12" s="124"/>
      <c r="ASA12" s="124"/>
      <c r="ASB12" s="124"/>
      <c r="ASC12" s="124"/>
      <c r="ASD12" s="124"/>
      <c r="ASE12" s="124"/>
      <c r="ASF12" s="124"/>
      <c r="ASG12" s="124"/>
      <c r="ASH12" s="124"/>
      <c r="ASI12" s="124"/>
      <c r="ASJ12" s="124"/>
      <c r="ASK12" s="124"/>
      <c r="ASL12" s="124"/>
      <c r="ASM12" s="124"/>
      <c r="ASN12" s="124"/>
      <c r="ASO12" s="124"/>
      <c r="ASP12" s="124"/>
      <c r="ASQ12" s="124"/>
      <c r="ASR12" s="124"/>
      <c r="ASS12" s="124"/>
      <c r="AST12" s="124"/>
      <c r="ASU12" s="124"/>
      <c r="ASV12" s="124"/>
      <c r="ASW12" s="124"/>
      <c r="ASX12" s="124"/>
      <c r="ASY12" s="124"/>
      <c r="ASZ12" s="124"/>
      <c r="ATA12" s="124"/>
      <c r="ATB12" s="124"/>
      <c r="ATC12" s="124"/>
      <c r="ATD12" s="124"/>
      <c r="ATE12" s="124"/>
      <c r="ATF12" s="124"/>
      <c r="ATG12" s="124"/>
      <c r="ATH12" s="124"/>
      <c r="ATI12" s="124"/>
      <c r="ATJ12" s="124"/>
      <c r="ATK12" s="124"/>
      <c r="ATL12" s="124"/>
      <c r="ATM12" s="124"/>
      <c r="ATN12" s="124"/>
      <c r="ATO12" s="124"/>
      <c r="ATP12" s="124"/>
      <c r="ATQ12" s="124"/>
      <c r="ATR12" s="124"/>
      <c r="ATS12" s="124"/>
      <c r="ATT12" s="124"/>
      <c r="ATU12" s="124"/>
      <c r="ATV12" s="124"/>
      <c r="ATW12" s="124"/>
      <c r="ATX12" s="124"/>
      <c r="ATY12" s="124"/>
      <c r="ATZ12" s="124"/>
      <c r="AUA12" s="124"/>
      <c r="AUB12" s="124"/>
      <c r="AUC12" s="124"/>
      <c r="AUD12" s="124"/>
      <c r="AUE12" s="124"/>
      <c r="AUF12" s="124"/>
      <c r="AUG12" s="124"/>
      <c r="AUH12" s="124"/>
      <c r="AUI12" s="124"/>
      <c r="AUJ12" s="124"/>
      <c r="AUK12" s="124"/>
      <c r="AUL12" s="124"/>
      <c r="AUM12" s="124"/>
      <c r="AUN12" s="124"/>
      <c r="AUO12" s="124"/>
      <c r="AUP12" s="124"/>
      <c r="AUQ12" s="124"/>
      <c r="AUR12" s="124"/>
      <c r="AUS12" s="124"/>
      <c r="AUT12" s="124"/>
      <c r="AUU12" s="124"/>
      <c r="AUV12" s="124"/>
      <c r="AUW12" s="124"/>
      <c r="AUX12" s="124"/>
      <c r="AUY12" s="124"/>
      <c r="AUZ12" s="124"/>
      <c r="AVA12" s="124"/>
      <c r="AVB12" s="124"/>
      <c r="AVC12" s="124"/>
      <c r="AVD12" s="124"/>
      <c r="AVE12" s="124"/>
      <c r="AVF12" s="124"/>
      <c r="AVG12" s="124"/>
      <c r="AVH12" s="124"/>
      <c r="AVI12" s="124"/>
      <c r="AVJ12" s="124"/>
      <c r="AVK12" s="124"/>
      <c r="AVL12" s="124"/>
      <c r="AVM12" s="124"/>
      <c r="AVN12" s="124"/>
      <c r="AVO12" s="124"/>
      <c r="AVP12" s="124"/>
      <c r="AVQ12" s="124"/>
      <c r="AVR12" s="124"/>
      <c r="AVS12" s="124"/>
      <c r="AVT12" s="124"/>
      <c r="AVU12" s="124"/>
      <c r="AVV12" s="124"/>
      <c r="AVW12" s="124"/>
      <c r="AVX12" s="124"/>
      <c r="AVY12" s="124"/>
      <c r="AVZ12" s="124"/>
      <c r="AWA12" s="124"/>
      <c r="AWB12" s="124"/>
      <c r="AWC12" s="124"/>
      <c r="AWD12" s="124"/>
      <c r="AWE12" s="124"/>
      <c r="AWF12" s="124"/>
      <c r="AWG12" s="124"/>
      <c r="AWH12" s="124"/>
      <c r="AWI12" s="124"/>
      <c r="AWJ12" s="124"/>
      <c r="AWK12" s="124"/>
      <c r="AWL12" s="124"/>
      <c r="AWM12" s="124"/>
      <c r="AWN12" s="124"/>
      <c r="AWO12" s="124"/>
      <c r="AWP12" s="124"/>
      <c r="AWQ12" s="124"/>
      <c r="AWR12" s="124"/>
      <c r="AWS12" s="124"/>
      <c r="AWT12" s="124"/>
      <c r="AWU12" s="124"/>
      <c r="AWV12" s="124"/>
      <c r="AWW12" s="124"/>
      <c r="AWX12" s="124"/>
      <c r="AWY12" s="124"/>
      <c r="AWZ12" s="124"/>
      <c r="AXA12" s="124"/>
      <c r="AXB12" s="124"/>
      <c r="AXC12" s="124"/>
      <c r="AXD12" s="124"/>
      <c r="AXE12" s="124"/>
      <c r="AXF12" s="124"/>
      <c r="AXG12" s="124"/>
      <c r="AXH12" s="124"/>
      <c r="AXI12" s="124"/>
      <c r="AXJ12" s="124"/>
      <c r="AXK12" s="124"/>
      <c r="AXL12" s="124"/>
      <c r="AXM12" s="124"/>
      <c r="AXN12" s="124"/>
      <c r="AXO12" s="124"/>
      <c r="AXP12" s="124"/>
      <c r="AXQ12" s="124"/>
      <c r="AXR12" s="124"/>
      <c r="AXS12" s="124"/>
      <c r="AXT12" s="124"/>
      <c r="AXU12" s="124"/>
      <c r="AXV12" s="124"/>
      <c r="AXW12" s="124"/>
      <c r="AXX12" s="124"/>
      <c r="AXY12" s="124"/>
      <c r="AXZ12" s="124"/>
      <c r="AYA12" s="124"/>
      <c r="AYB12" s="124"/>
      <c r="AYC12" s="124"/>
      <c r="AYD12" s="124"/>
      <c r="AYE12" s="124"/>
      <c r="AYF12" s="124"/>
      <c r="AYG12" s="124"/>
      <c r="AYH12" s="124"/>
      <c r="AYI12" s="124"/>
      <c r="AYJ12" s="124"/>
      <c r="AYK12" s="124"/>
      <c r="AYL12" s="124"/>
      <c r="AYM12" s="124"/>
      <c r="AYN12" s="124"/>
      <c r="AYO12" s="124"/>
      <c r="AYP12" s="124"/>
      <c r="AYQ12" s="124"/>
      <c r="AYR12" s="124"/>
      <c r="AYS12" s="124"/>
      <c r="AYT12" s="124"/>
      <c r="AYU12" s="124"/>
      <c r="AYV12" s="124"/>
      <c r="AYW12" s="124"/>
      <c r="AYX12" s="124"/>
      <c r="AYY12" s="124"/>
      <c r="AYZ12" s="124"/>
      <c r="AZA12" s="124"/>
      <c r="AZB12" s="124"/>
      <c r="AZC12" s="124"/>
      <c r="AZD12" s="124"/>
      <c r="AZE12" s="124"/>
      <c r="AZF12" s="124"/>
      <c r="AZG12" s="124"/>
      <c r="AZH12" s="124"/>
      <c r="AZI12" s="124"/>
      <c r="AZJ12" s="124"/>
      <c r="AZK12" s="124"/>
      <c r="AZL12" s="124"/>
      <c r="AZM12" s="124"/>
      <c r="AZN12" s="124"/>
      <c r="AZO12" s="124"/>
      <c r="AZP12" s="124"/>
      <c r="AZQ12" s="124"/>
      <c r="AZR12" s="124"/>
      <c r="AZS12" s="124"/>
      <c r="AZT12" s="124"/>
      <c r="AZU12" s="124"/>
      <c r="AZV12" s="124"/>
      <c r="AZW12" s="124"/>
      <c r="AZX12" s="124"/>
      <c r="AZY12" s="124"/>
      <c r="AZZ12" s="124"/>
      <c r="BAA12" s="124"/>
      <c r="BAB12" s="124"/>
      <c r="BAC12" s="124"/>
      <c r="BAD12" s="124"/>
      <c r="BAE12" s="124"/>
      <c r="BAF12" s="124"/>
      <c r="BAG12" s="124"/>
      <c r="BAH12" s="124"/>
      <c r="BAI12" s="124"/>
      <c r="BAJ12" s="124"/>
      <c r="BAK12" s="124"/>
      <c r="BAL12" s="124"/>
      <c r="BAM12" s="124"/>
      <c r="BAN12" s="124"/>
      <c r="BAO12" s="124"/>
      <c r="BAP12" s="124"/>
      <c r="BAQ12" s="124"/>
      <c r="BAR12" s="124"/>
      <c r="BAS12" s="124"/>
      <c r="BAT12" s="124"/>
      <c r="BAU12" s="124"/>
      <c r="BAV12" s="124"/>
      <c r="BAW12" s="124"/>
      <c r="BAX12" s="124"/>
      <c r="BAY12" s="124"/>
      <c r="BAZ12" s="124"/>
      <c r="BBA12" s="124"/>
      <c r="BBB12" s="124"/>
      <c r="BBC12" s="124"/>
      <c r="BBD12" s="124"/>
      <c r="BBE12" s="124"/>
      <c r="BBF12" s="124"/>
      <c r="BBG12" s="124"/>
      <c r="BBH12" s="124"/>
      <c r="BBI12" s="124"/>
      <c r="BBJ12" s="124"/>
      <c r="BBK12" s="124"/>
      <c r="BBL12" s="124"/>
      <c r="BBM12" s="124"/>
      <c r="BBN12" s="124"/>
      <c r="BBO12" s="124"/>
      <c r="BBP12" s="124"/>
      <c r="BBQ12" s="124"/>
      <c r="BBR12" s="124"/>
      <c r="BBS12" s="124"/>
      <c r="BBT12" s="124"/>
      <c r="BBU12" s="124"/>
      <c r="BBV12" s="124"/>
      <c r="BBW12" s="124"/>
      <c r="BBX12" s="124"/>
      <c r="BBY12" s="124"/>
      <c r="BBZ12" s="124"/>
      <c r="BCA12" s="124"/>
      <c r="BCB12" s="124"/>
      <c r="BCC12" s="124"/>
      <c r="BCD12" s="124"/>
      <c r="BCE12" s="124"/>
      <c r="BCF12" s="124"/>
      <c r="BCG12" s="124"/>
      <c r="BCH12" s="124"/>
      <c r="BCI12" s="124"/>
      <c r="BCJ12" s="124"/>
      <c r="BCK12" s="124"/>
      <c r="BCL12" s="124"/>
      <c r="BCM12" s="124"/>
      <c r="BCN12" s="124"/>
      <c r="BCO12" s="124"/>
      <c r="BCP12" s="124"/>
      <c r="BCQ12" s="124"/>
      <c r="BCR12" s="124"/>
      <c r="BCS12" s="124"/>
      <c r="BCT12" s="124"/>
      <c r="BCU12" s="124"/>
      <c r="BCV12" s="124"/>
      <c r="BCW12" s="124"/>
      <c r="BCX12" s="124"/>
      <c r="BCY12" s="124"/>
      <c r="BCZ12" s="124"/>
      <c r="BDA12" s="124"/>
      <c r="BDB12" s="124"/>
      <c r="BDC12" s="124"/>
      <c r="BDD12" s="124"/>
      <c r="BDE12" s="124"/>
      <c r="BDF12" s="124"/>
      <c r="BDG12" s="124"/>
      <c r="BDH12" s="124"/>
      <c r="BDI12" s="124"/>
      <c r="BDJ12" s="124"/>
      <c r="BDK12" s="124"/>
      <c r="BDL12" s="124"/>
      <c r="BDM12" s="124"/>
      <c r="BDN12" s="124"/>
      <c r="BDO12" s="124"/>
      <c r="BDP12" s="124"/>
      <c r="BDQ12" s="124"/>
      <c r="BDR12" s="124"/>
      <c r="BDS12" s="124"/>
      <c r="BDT12" s="124"/>
      <c r="BDU12" s="124"/>
      <c r="BDV12" s="124"/>
      <c r="BDW12" s="124"/>
      <c r="BDX12" s="124"/>
      <c r="BDY12" s="124"/>
      <c r="BDZ12" s="124"/>
      <c r="BEA12" s="124"/>
      <c r="BEB12" s="124"/>
      <c r="BEC12" s="124"/>
      <c r="BED12" s="124"/>
      <c r="BEE12" s="124"/>
      <c r="BEF12" s="124"/>
      <c r="BEG12" s="124"/>
      <c r="BEH12" s="124"/>
      <c r="BEI12" s="124"/>
      <c r="BEJ12" s="124"/>
      <c r="BEK12" s="124"/>
      <c r="BEL12" s="124"/>
      <c r="BEM12" s="124"/>
      <c r="BEN12" s="124"/>
      <c r="BEO12" s="124"/>
      <c r="BEP12" s="124"/>
      <c r="BEQ12" s="124"/>
      <c r="BER12" s="124"/>
      <c r="BES12" s="124"/>
      <c r="BET12" s="124"/>
      <c r="BEU12" s="124"/>
      <c r="BEV12" s="124"/>
      <c r="BEW12" s="124"/>
      <c r="BEX12" s="124"/>
      <c r="BEY12" s="124"/>
      <c r="BEZ12" s="124"/>
      <c r="BFA12" s="124"/>
      <c r="BFB12" s="124"/>
      <c r="BFC12" s="124"/>
      <c r="BFD12" s="124"/>
      <c r="BFE12" s="124"/>
      <c r="BFF12" s="124"/>
      <c r="BFG12" s="124"/>
      <c r="BFH12" s="124"/>
      <c r="BFI12" s="124"/>
      <c r="BFJ12" s="124"/>
      <c r="BFK12" s="124"/>
      <c r="BFL12" s="124"/>
      <c r="BFM12" s="124"/>
      <c r="BFN12" s="124"/>
      <c r="BFO12" s="124"/>
      <c r="BFP12" s="124"/>
      <c r="BFQ12" s="124"/>
      <c r="BFR12" s="124"/>
      <c r="BFS12" s="124"/>
      <c r="BFT12" s="124"/>
      <c r="BFU12" s="124"/>
      <c r="BFV12" s="124"/>
      <c r="BFW12" s="124"/>
      <c r="BFX12" s="124"/>
      <c r="BFY12" s="124"/>
      <c r="BFZ12" s="124"/>
      <c r="BGA12" s="124"/>
      <c r="BGB12" s="124"/>
      <c r="BGC12" s="124"/>
      <c r="BGD12" s="124"/>
      <c r="BGE12" s="124"/>
      <c r="BGF12" s="124"/>
      <c r="BGG12" s="124"/>
      <c r="BGH12" s="124"/>
      <c r="BGI12" s="124"/>
      <c r="BGJ12" s="124"/>
      <c r="BGK12" s="124"/>
      <c r="BGL12" s="124"/>
      <c r="BGM12" s="124"/>
      <c r="BGN12" s="124"/>
      <c r="BGO12" s="124"/>
      <c r="BGP12" s="124"/>
      <c r="BGQ12" s="124"/>
      <c r="BGR12" s="124"/>
      <c r="BGS12" s="124"/>
      <c r="BGT12" s="124"/>
      <c r="BGU12" s="124"/>
      <c r="BGV12" s="124"/>
      <c r="BGW12" s="124"/>
      <c r="BGX12" s="124"/>
      <c r="BGY12" s="124"/>
      <c r="BGZ12" s="124"/>
      <c r="BHA12" s="124"/>
      <c r="BHB12" s="124"/>
      <c r="BHC12" s="124"/>
      <c r="BHD12" s="124"/>
      <c r="BHE12" s="124"/>
      <c r="BHF12" s="124"/>
      <c r="BHG12" s="124"/>
      <c r="BHH12" s="124"/>
      <c r="BHI12" s="124"/>
      <c r="BHJ12" s="124"/>
      <c r="BHK12" s="124"/>
      <c r="BHL12" s="124"/>
      <c r="BHM12" s="124"/>
      <c r="BHN12" s="124"/>
      <c r="BHO12" s="124"/>
      <c r="BHP12" s="124"/>
      <c r="BHQ12" s="124"/>
      <c r="BHR12" s="124"/>
      <c r="BHS12" s="124"/>
      <c r="BHT12" s="124"/>
      <c r="BHU12" s="124"/>
      <c r="BHV12" s="124"/>
      <c r="BHW12" s="124"/>
      <c r="BHX12" s="124"/>
      <c r="BHY12" s="124"/>
      <c r="BHZ12" s="124"/>
      <c r="BIA12" s="124"/>
      <c r="BIB12" s="124"/>
      <c r="BIC12" s="124"/>
      <c r="BID12" s="124"/>
      <c r="BIE12" s="124"/>
      <c r="BIF12" s="124"/>
      <c r="BIG12" s="124"/>
      <c r="BIH12" s="124"/>
      <c r="BII12" s="124"/>
      <c r="BIJ12" s="124"/>
      <c r="BIK12" s="124"/>
      <c r="BIL12" s="124"/>
      <c r="BIM12" s="124"/>
      <c r="BIN12" s="124"/>
      <c r="BIO12" s="124"/>
      <c r="BIP12" s="124"/>
      <c r="BIQ12" s="124"/>
      <c r="BIR12" s="124"/>
      <c r="BIS12" s="124"/>
      <c r="BIT12" s="124"/>
      <c r="BIU12" s="124"/>
      <c r="BIV12" s="124"/>
      <c r="BIW12" s="124"/>
      <c r="BIX12" s="124"/>
      <c r="BIY12" s="124"/>
      <c r="BIZ12" s="124"/>
      <c r="BJA12" s="124"/>
      <c r="BJB12" s="124"/>
      <c r="BJC12" s="124"/>
      <c r="BJD12" s="124"/>
      <c r="BJE12" s="124"/>
      <c r="BJF12" s="124"/>
      <c r="BJG12" s="124"/>
      <c r="BJH12" s="124"/>
      <c r="BJI12" s="124"/>
      <c r="BJJ12" s="124"/>
      <c r="BJK12" s="124"/>
      <c r="BJL12" s="124"/>
      <c r="BJM12" s="124"/>
      <c r="BJN12" s="124"/>
      <c r="BJO12" s="124"/>
      <c r="BJP12" s="124"/>
      <c r="BJQ12" s="124"/>
      <c r="BJR12" s="124"/>
      <c r="BJS12" s="124"/>
      <c r="BJT12" s="124"/>
      <c r="BJU12" s="124"/>
      <c r="BJV12" s="124"/>
      <c r="BJW12" s="124"/>
      <c r="BJX12" s="124"/>
      <c r="BJY12" s="124"/>
      <c r="BJZ12" s="124"/>
      <c r="BKA12" s="124"/>
      <c r="BKB12" s="124"/>
      <c r="BKC12" s="124"/>
      <c r="BKD12" s="124"/>
      <c r="BKE12" s="124"/>
      <c r="BKF12" s="124"/>
      <c r="BKG12" s="124"/>
      <c r="BKH12" s="124"/>
      <c r="BKI12" s="124"/>
      <c r="BKJ12" s="124"/>
      <c r="BKK12" s="124"/>
      <c r="BKL12" s="124"/>
      <c r="BKM12" s="124"/>
      <c r="BKN12" s="124"/>
      <c r="BKO12" s="124"/>
      <c r="BKP12" s="124"/>
      <c r="BKQ12" s="124"/>
      <c r="BKR12" s="124"/>
      <c r="BKS12" s="124"/>
      <c r="BKT12" s="124"/>
      <c r="BKU12" s="124"/>
      <c r="BKV12" s="124"/>
      <c r="BKW12" s="124"/>
      <c r="BKX12" s="124"/>
      <c r="BKY12" s="124"/>
      <c r="BKZ12" s="124"/>
      <c r="BLA12" s="124"/>
      <c r="BLB12" s="124"/>
      <c r="BLC12" s="124"/>
      <c r="BLD12" s="124"/>
      <c r="BLE12" s="124"/>
      <c r="BLF12" s="124"/>
      <c r="BLG12" s="124"/>
      <c r="BLH12" s="124"/>
      <c r="BLI12" s="124"/>
      <c r="BLJ12" s="124"/>
      <c r="BLK12" s="124"/>
      <c r="BLL12" s="124"/>
      <c r="BLM12" s="124"/>
      <c r="BLN12" s="124"/>
      <c r="BLO12" s="124"/>
      <c r="BLP12" s="124"/>
      <c r="BLQ12" s="124"/>
      <c r="BLR12" s="124"/>
      <c r="BLS12" s="124"/>
      <c r="BLT12" s="124"/>
      <c r="BLU12" s="124"/>
      <c r="BLV12" s="124"/>
      <c r="BLW12" s="124"/>
      <c r="BLX12" s="124"/>
      <c r="BLY12" s="124"/>
      <c r="BLZ12" s="124"/>
      <c r="BMA12" s="124"/>
      <c r="BMB12" s="124"/>
      <c r="BMC12" s="124"/>
      <c r="BMD12" s="124"/>
      <c r="BME12" s="124"/>
      <c r="BMF12" s="124"/>
      <c r="BMG12" s="124"/>
      <c r="BMH12" s="124"/>
      <c r="BMI12" s="124"/>
      <c r="BMJ12" s="124"/>
      <c r="BMK12" s="124"/>
      <c r="BML12" s="124"/>
      <c r="BMM12" s="124"/>
      <c r="BMN12" s="124"/>
      <c r="BMO12" s="124"/>
      <c r="BMP12" s="124"/>
      <c r="BMQ12" s="124"/>
      <c r="BMR12" s="124"/>
      <c r="BMS12" s="124"/>
      <c r="BMT12" s="124"/>
      <c r="BMU12" s="124"/>
      <c r="BMV12" s="124"/>
      <c r="BMW12" s="124"/>
      <c r="BMX12" s="124"/>
      <c r="BMY12" s="124"/>
      <c r="BMZ12" s="124"/>
      <c r="BNA12" s="124"/>
      <c r="BNB12" s="124"/>
      <c r="BNC12" s="124"/>
      <c r="BND12" s="124"/>
      <c r="BNE12" s="124"/>
      <c r="BNF12" s="124"/>
      <c r="BNG12" s="124"/>
      <c r="BNH12" s="124"/>
      <c r="BNI12" s="124"/>
      <c r="BNJ12" s="124"/>
      <c r="BNK12" s="124"/>
      <c r="BNL12" s="124"/>
      <c r="BNM12" s="124"/>
      <c r="BNN12" s="124"/>
      <c r="BNO12" s="124"/>
      <c r="BNP12" s="124"/>
      <c r="BNQ12" s="124"/>
      <c r="BNR12" s="124"/>
      <c r="BNS12" s="124"/>
      <c r="BNT12" s="124"/>
      <c r="BNU12" s="124"/>
      <c r="BNV12" s="124"/>
      <c r="BNW12" s="124"/>
      <c r="BNX12" s="124"/>
      <c r="BNY12" s="124"/>
      <c r="BNZ12" s="124"/>
      <c r="BOA12" s="124"/>
      <c r="BOB12" s="124"/>
      <c r="BOC12" s="124"/>
      <c r="BOD12" s="124"/>
      <c r="BOE12" s="124"/>
      <c r="BOF12" s="124"/>
      <c r="BOG12" s="124"/>
      <c r="BOH12" s="124"/>
      <c r="BOI12" s="124"/>
      <c r="BOJ12" s="124"/>
      <c r="BOK12" s="124"/>
      <c r="BOL12" s="124"/>
      <c r="BOM12" s="124"/>
      <c r="BON12" s="124"/>
      <c r="BOO12" s="124"/>
      <c r="BOP12" s="124"/>
      <c r="BOQ12" s="124"/>
      <c r="BOR12" s="124"/>
      <c r="BOS12" s="124"/>
      <c r="BOT12" s="124"/>
      <c r="BOU12" s="124"/>
      <c r="BOV12" s="124"/>
      <c r="BOW12" s="124"/>
      <c r="BOX12" s="124"/>
      <c r="BOY12" s="124"/>
      <c r="BOZ12" s="124"/>
      <c r="BPA12" s="124"/>
      <c r="BPB12" s="124"/>
      <c r="BPC12" s="124"/>
      <c r="BPD12" s="124"/>
      <c r="BPE12" s="124"/>
      <c r="BPF12" s="124"/>
      <c r="BPG12" s="124"/>
      <c r="BPH12" s="124"/>
      <c r="BPI12" s="124"/>
      <c r="BPJ12" s="124"/>
      <c r="BPK12" s="124"/>
      <c r="BPL12" s="124"/>
      <c r="BPM12" s="124"/>
      <c r="BPN12" s="124"/>
      <c r="BPO12" s="124"/>
      <c r="BPP12" s="124"/>
      <c r="BPQ12" s="124"/>
      <c r="BPR12" s="124"/>
      <c r="BPS12" s="124"/>
      <c r="BPT12" s="124"/>
      <c r="BPU12" s="124"/>
      <c r="BPV12" s="124"/>
      <c r="BPW12" s="124"/>
      <c r="BPX12" s="124"/>
      <c r="BPY12" s="124"/>
      <c r="BPZ12" s="124"/>
      <c r="BQA12" s="124"/>
      <c r="BQB12" s="124"/>
      <c r="BQC12" s="124"/>
      <c r="BQD12" s="124"/>
      <c r="BQE12" s="124"/>
      <c r="BQF12" s="124"/>
      <c r="BQG12" s="124"/>
      <c r="BQH12" s="124"/>
      <c r="BQI12" s="124"/>
      <c r="BQJ12" s="124"/>
      <c r="BQK12" s="124"/>
      <c r="BQL12" s="124"/>
      <c r="BQM12" s="124"/>
      <c r="BQN12" s="124"/>
      <c r="BQO12" s="124"/>
      <c r="BQP12" s="124"/>
      <c r="BQQ12" s="124"/>
      <c r="BQR12" s="124"/>
      <c r="BQS12" s="124"/>
      <c r="BQT12" s="124"/>
      <c r="BQU12" s="124"/>
      <c r="BQV12" s="124"/>
      <c r="BQW12" s="124"/>
      <c r="BQX12" s="124"/>
      <c r="BQY12" s="124"/>
      <c r="BQZ12" s="124"/>
      <c r="BRA12" s="124"/>
      <c r="BRB12" s="124"/>
      <c r="BRC12" s="124"/>
      <c r="BRD12" s="124"/>
      <c r="BRE12" s="124"/>
      <c r="BRF12" s="124"/>
      <c r="BRG12" s="124"/>
      <c r="BRH12" s="124"/>
      <c r="BRI12" s="124"/>
      <c r="BRJ12" s="124"/>
      <c r="BRK12" s="124"/>
      <c r="BRL12" s="124"/>
      <c r="BRM12" s="124"/>
      <c r="BRN12" s="124"/>
      <c r="BRO12" s="124"/>
      <c r="BRP12" s="124"/>
      <c r="BRQ12" s="124"/>
      <c r="BRR12" s="124"/>
      <c r="BRS12" s="124"/>
      <c r="BRT12" s="124"/>
      <c r="BRU12" s="124"/>
      <c r="BRV12" s="124"/>
      <c r="BRW12" s="124"/>
      <c r="BRX12" s="124"/>
      <c r="BRY12" s="124"/>
      <c r="BRZ12" s="124"/>
      <c r="BSA12" s="124"/>
      <c r="BSB12" s="124"/>
      <c r="BSC12" s="124"/>
      <c r="BSD12" s="124"/>
      <c r="BSE12" s="124"/>
      <c r="BSF12" s="124"/>
      <c r="BSG12" s="124"/>
      <c r="BSH12" s="124"/>
      <c r="BSI12" s="124"/>
      <c r="BSJ12" s="124"/>
      <c r="BSK12" s="124"/>
      <c r="BSL12" s="124"/>
      <c r="BSM12" s="124"/>
      <c r="BSN12" s="124"/>
      <c r="BSO12" s="124"/>
      <c r="BSP12" s="124"/>
      <c r="BSQ12" s="124"/>
      <c r="BSR12" s="124"/>
      <c r="BSS12" s="124"/>
      <c r="BST12" s="124"/>
      <c r="BSU12" s="124"/>
      <c r="BSV12" s="124"/>
      <c r="BSW12" s="124"/>
      <c r="BSX12" s="124"/>
      <c r="BSY12" s="124"/>
      <c r="BSZ12" s="124"/>
      <c r="BTA12" s="124"/>
      <c r="BTB12" s="124"/>
      <c r="BTC12" s="124"/>
      <c r="BTD12" s="124"/>
      <c r="BTE12" s="124"/>
      <c r="BTF12" s="124"/>
      <c r="BTG12" s="124"/>
      <c r="BTH12" s="124"/>
      <c r="BTI12" s="124"/>
    </row>
    <row r="13" spans="1:1881" s="123" customFormat="1" ht="21" thickBot="1" x14ac:dyDescent="0.35">
      <c r="A13" s="134"/>
      <c r="B13" s="137"/>
      <c r="C13" s="131"/>
      <c r="D13" s="136" t="s">
        <v>38</v>
      </c>
      <c r="E13" s="132"/>
      <c r="F13" s="133"/>
      <c r="G13" s="133"/>
      <c r="H13" s="135"/>
      <c r="I13"/>
      <c r="J13"/>
      <c r="K13"/>
      <c r="L13"/>
      <c r="M13"/>
      <c r="N13"/>
      <c r="O13"/>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c r="IW13" s="124"/>
      <c r="IX13" s="124"/>
      <c r="IY13" s="124"/>
      <c r="IZ13" s="124"/>
      <c r="JA13" s="124"/>
      <c r="JB13" s="124"/>
      <c r="JC13" s="124"/>
      <c r="JD13" s="124"/>
      <c r="JE13" s="124"/>
      <c r="JF13" s="124"/>
      <c r="JG13" s="124"/>
      <c r="JH13" s="124"/>
      <c r="JI13" s="124"/>
      <c r="JJ13" s="124"/>
      <c r="JK13" s="124"/>
      <c r="JL13" s="124"/>
      <c r="JM13" s="124"/>
      <c r="JN13" s="124"/>
      <c r="JO13" s="124"/>
      <c r="JP13" s="124"/>
      <c r="JQ13" s="124"/>
      <c r="JR13" s="124"/>
      <c r="JS13" s="124"/>
      <c r="JT13" s="124"/>
      <c r="JU13" s="124"/>
      <c r="JV13" s="124"/>
      <c r="JW13" s="124"/>
      <c r="JX13" s="124"/>
      <c r="JY13" s="124"/>
      <c r="JZ13" s="124"/>
      <c r="KA13" s="124"/>
      <c r="KB13" s="124"/>
      <c r="KC13" s="124"/>
      <c r="KD13" s="124"/>
      <c r="KE13" s="124"/>
      <c r="KF13" s="124"/>
      <c r="KG13" s="124"/>
      <c r="KH13" s="124"/>
      <c r="KI13" s="124"/>
      <c r="KJ13" s="124"/>
      <c r="KK13" s="124"/>
      <c r="KL13" s="124"/>
      <c r="KM13" s="124"/>
      <c r="KN13" s="124"/>
      <c r="KO13" s="124"/>
      <c r="KP13" s="124"/>
      <c r="KQ13" s="124"/>
      <c r="KR13" s="124"/>
      <c r="KS13" s="124"/>
      <c r="KT13" s="124"/>
      <c r="KU13" s="124"/>
      <c r="KV13" s="124"/>
      <c r="KW13" s="124"/>
      <c r="KX13" s="124"/>
      <c r="KY13" s="124"/>
      <c r="KZ13" s="124"/>
      <c r="LA13" s="124"/>
      <c r="LB13" s="124"/>
      <c r="LC13" s="124"/>
      <c r="LD13" s="124"/>
      <c r="LE13" s="124"/>
      <c r="LF13" s="124"/>
      <c r="LG13" s="124"/>
      <c r="LH13" s="124"/>
      <c r="LI13" s="124"/>
      <c r="LJ13" s="124"/>
      <c r="LK13" s="124"/>
      <c r="LL13" s="124"/>
      <c r="LM13" s="124"/>
      <c r="LN13" s="124"/>
      <c r="LO13" s="124"/>
      <c r="LP13" s="124"/>
      <c r="LQ13" s="124"/>
      <c r="LR13" s="124"/>
      <c r="LS13" s="124"/>
      <c r="LT13" s="124"/>
      <c r="LU13" s="124"/>
      <c r="LV13" s="124"/>
      <c r="LW13" s="124"/>
      <c r="LX13" s="124"/>
      <c r="LY13" s="124"/>
      <c r="LZ13" s="124"/>
      <c r="MA13" s="124"/>
      <c r="MB13" s="124"/>
      <c r="MC13" s="124"/>
      <c r="MD13" s="124"/>
      <c r="ME13" s="124"/>
      <c r="MF13" s="124"/>
      <c r="MG13" s="124"/>
      <c r="MH13" s="124"/>
      <c r="MI13" s="124"/>
      <c r="MJ13" s="124"/>
      <c r="MK13" s="124"/>
      <c r="ML13" s="124"/>
      <c r="MM13" s="124"/>
      <c r="MN13" s="124"/>
      <c r="MO13" s="124"/>
      <c r="MP13" s="124"/>
      <c r="MQ13" s="124"/>
      <c r="MR13" s="124"/>
      <c r="MS13" s="124"/>
      <c r="MT13" s="124"/>
      <c r="MU13" s="124"/>
      <c r="MV13" s="124"/>
      <c r="MW13" s="124"/>
      <c r="MX13" s="124"/>
      <c r="MY13" s="124"/>
      <c r="MZ13" s="124"/>
      <c r="NA13" s="124"/>
      <c r="NB13" s="124"/>
      <c r="NC13" s="124"/>
      <c r="ND13" s="124"/>
      <c r="NE13" s="124"/>
      <c r="NF13" s="124"/>
      <c r="NG13" s="124"/>
      <c r="NH13" s="124"/>
      <c r="NI13" s="124"/>
      <c r="NJ13" s="124"/>
      <c r="NK13" s="124"/>
      <c r="NL13" s="124"/>
      <c r="NM13" s="124"/>
      <c r="NN13" s="124"/>
      <c r="NO13" s="124"/>
      <c r="NP13" s="124"/>
      <c r="NQ13" s="124"/>
      <c r="NR13" s="124"/>
      <c r="NS13" s="124"/>
      <c r="NT13" s="124"/>
      <c r="NU13" s="124"/>
      <c r="NV13" s="124"/>
      <c r="NW13" s="124"/>
      <c r="NX13" s="124"/>
      <c r="NY13" s="124"/>
      <c r="NZ13" s="124"/>
      <c r="OA13" s="124"/>
      <c r="OB13" s="124"/>
      <c r="OC13" s="124"/>
      <c r="OD13" s="124"/>
      <c r="OE13" s="124"/>
      <c r="OF13" s="124"/>
      <c r="OG13" s="124"/>
      <c r="OH13" s="124"/>
      <c r="OI13" s="124"/>
      <c r="OJ13" s="124"/>
      <c r="OK13" s="124"/>
      <c r="OL13" s="124"/>
      <c r="OM13" s="124"/>
      <c r="ON13" s="124"/>
      <c r="OO13" s="124"/>
      <c r="OP13" s="124"/>
      <c r="OQ13" s="124"/>
      <c r="OR13" s="124"/>
      <c r="OS13" s="124"/>
      <c r="OT13" s="124"/>
      <c r="OU13" s="124"/>
      <c r="OV13" s="124"/>
      <c r="OW13" s="124"/>
      <c r="OX13" s="124"/>
      <c r="OY13" s="124"/>
      <c r="OZ13" s="124"/>
      <c r="PA13" s="124"/>
      <c r="PB13" s="124"/>
      <c r="PC13" s="124"/>
      <c r="PD13" s="124"/>
      <c r="PE13" s="124"/>
      <c r="PF13" s="124"/>
      <c r="PG13" s="124"/>
      <c r="PH13" s="124"/>
      <c r="PI13" s="124"/>
      <c r="PJ13" s="124"/>
      <c r="PK13" s="124"/>
      <c r="PL13" s="124"/>
      <c r="PM13" s="124"/>
      <c r="PN13" s="124"/>
      <c r="PO13" s="124"/>
      <c r="PP13" s="124"/>
      <c r="PQ13" s="124"/>
      <c r="PR13" s="124"/>
      <c r="PS13" s="124"/>
      <c r="PT13" s="124"/>
      <c r="PU13" s="124"/>
      <c r="PV13" s="124"/>
      <c r="PW13" s="124"/>
      <c r="PX13" s="124"/>
      <c r="PY13" s="124"/>
      <c r="PZ13" s="124"/>
      <c r="QA13" s="124"/>
      <c r="QB13" s="124"/>
      <c r="QC13" s="124"/>
      <c r="QD13" s="124"/>
      <c r="QE13" s="124"/>
      <c r="QF13" s="124"/>
      <c r="QG13" s="124"/>
      <c r="QH13" s="124"/>
      <c r="QI13" s="124"/>
      <c r="QJ13" s="124"/>
      <c r="QK13" s="124"/>
      <c r="QL13" s="124"/>
      <c r="QM13" s="124"/>
      <c r="QN13" s="124"/>
      <c r="QO13" s="124"/>
      <c r="QP13" s="124"/>
      <c r="QQ13" s="124"/>
      <c r="QR13" s="124"/>
      <c r="QS13" s="124"/>
      <c r="QT13" s="124"/>
      <c r="QU13" s="124"/>
      <c r="QV13" s="124"/>
      <c r="QW13" s="124"/>
      <c r="QX13" s="124"/>
      <c r="QY13" s="124"/>
      <c r="QZ13" s="124"/>
      <c r="RA13" s="124"/>
      <c r="RB13" s="124"/>
      <c r="RC13" s="124"/>
      <c r="RD13" s="124"/>
      <c r="RE13" s="124"/>
      <c r="RF13" s="124"/>
      <c r="RG13" s="124"/>
      <c r="RH13" s="124"/>
      <c r="RI13" s="124"/>
      <c r="RJ13" s="124"/>
      <c r="RK13" s="124"/>
      <c r="RL13" s="124"/>
      <c r="RM13" s="124"/>
      <c r="RN13" s="124"/>
      <c r="RO13" s="124"/>
      <c r="RP13" s="124"/>
      <c r="RQ13" s="124"/>
      <c r="RR13" s="124"/>
      <c r="RS13" s="124"/>
      <c r="RT13" s="124"/>
      <c r="RU13" s="124"/>
      <c r="RV13" s="124"/>
      <c r="RW13" s="124"/>
      <c r="RX13" s="124"/>
      <c r="RY13" s="124"/>
      <c r="RZ13" s="124"/>
      <c r="SA13" s="124"/>
      <c r="SB13" s="124"/>
      <c r="SC13" s="124"/>
      <c r="SD13" s="124"/>
      <c r="SE13" s="124"/>
      <c r="SF13" s="124"/>
      <c r="SG13" s="124"/>
      <c r="SH13" s="124"/>
      <c r="SI13" s="124"/>
      <c r="SJ13" s="124"/>
      <c r="SK13" s="124"/>
      <c r="SL13" s="124"/>
      <c r="SM13" s="124"/>
      <c r="SN13" s="124"/>
      <c r="SO13" s="124"/>
      <c r="SP13" s="124"/>
      <c r="SQ13" s="124"/>
      <c r="SR13" s="124"/>
      <c r="SS13" s="124"/>
      <c r="ST13" s="124"/>
      <c r="SU13" s="124"/>
      <c r="SV13" s="124"/>
      <c r="SW13" s="124"/>
      <c r="SX13" s="124"/>
      <c r="SY13" s="124"/>
      <c r="SZ13" s="124"/>
      <c r="TA13" s="124"/>
      <c r="TB13" s="124"/>
      <c r="TC13" s="124"/>
      <c r="TD13" s="124"/>
      <c r="TE13" s="124"/>
      <c r="TF13" s="124"/>
      <c r="TG13" s="124"/>
      <c r="TH13" s="124"/>
      <c r="TI13" s="124"/>
      <c r="TJ13" s="124"/>
      <c r="TK13" s="124"/>
      <c r="TL13" s="124"/>
      <c r="TM13" s="124"/>
      <c r="TN13" s="124"/>
      <c r="TO13" s="124"/>
      <c r="TP13" s="124"/>
      <c r="TQ13" s="124"/>
      <c r="TR13" s="124"/>
      <c r="TS13" s="124"/>
      <c r="TT13" s="124"/>
      <c r="TU13" s="124"/>
      <c r="TV13" s="124"/>
      <c r="TW13" s="124"/>
      <c r="TX13" s="124"/>
      <c r="TY13" s="124"/>
      <c r="TZ13" s="124"/>
      <c r="UA13" s="124"/>
      <c r="UB13" s="124"/>
      <c r="UC13" s="124"/>
      <c r="UD13" s="124"/>
      <c r="UE13" s="124"/>
      <c r="UF13" s="124"/>
      <c r="UG13" s="124"/>
      <c r="UH13" s="124"/>
      <c r="UI13" s="124"/>
      <c r="UJ13" s="124"/>
      <c r="UK13" s="124"/>
      <c r="UL13" s="124"/>
      <c r="UM13" s="124"/>
      <c r="UN13" s="124"/>
      <c r="UO13" s="124"/>
      <c r="UP13" s="124"/>
      <c r="UQ13" s="124"/>
      <c r="UR13" s="124"/>
      <c r="US13" s="124"/>
      <c r="UT13" s="124"/>
      <c r="UU13" s="124"/>
      <c r="UV13" s="124"/>
      <c r="UW13" s="124"/>
      <c r="UX13" s="124"/>
      <c r="UY13" s="124"/>
      <c r="UZ13" s="124"/>
      <c r="VA13" s="124"/>
      <c r="VB13" s="124"/>
      <c r="VC13" s="124"/>
      <c r="VD13" s="124"/>
      <c r="VE13" s="124"/>
      <c r="VF13" s="124"/>
      <c r="VG13" s="124"/>
      <c r="VH13" s="124"/>
      <c r="VI13" s="124"/>
      <c r="VJ13" s="124"/>
      <c r="VK13" s="124"/>
      <c r="VL13" s="124"/>
      <c r="VM13" s="124"/>
      <c r="VN13" s="124"/>
      <c r="VO13" s="124"/>
      <c r="VP13" s="124"/>
      <c r="VQ13" s="124"/>
      <c r="VR13" s="124"/>
      <c r="VS13" s="124"/>
      <c r="VT13" s="124"/>
      <c r="VU13" s="124"/>
      <c r="VV13" s="124"/>
      <c r="VW13" s="124"/>
      <c r="VX13" s="124"/>
      <c r="VY13" s="124"/>
      <c r="VZ13" s="124"/>
      <c r="WA13" s="124"/>
      <c r="WB13" s="124"/>
      <c r="WC13" s="124"/>
      <c r="WD13" s="124"/>
      <c r="WE13" s="124"/>
      <c r="WF13" s="124"/>
      <c r="WG13" s="124"/>
      <c r="WH13" s="124"/>
      <c r="WI13" s="124"/>
      <c r="WJ13" s="124"/>
      <c r="WK13" s="124"/>
      <c r="WL13" s="124"/>
      <c r="WM13" s="124"/>
      <c r="WN13" s="124"/>
      <c r="WO13" s="124"/>
      <c r="WP13" s="124"/>
      <c r="WQ13" s="124"/>
      <c r="WR13" s="124"/>
      <c r="WS13" s="124"/>
      <c r="WT13" s="124"/>
      <c r="WU13" s="124"/>
      <c r="WV13" s="124"/>
      <c r="WW13" s="124"/>
      <c r="WX13" s="124"/>
      <c r="WY13" s="124"/>
      <c r="WZ13" s="124"/>
      <c r="XA13" s="124"/>
      <c r="XB13" s="124"/>
      <c r="XC13" s="124"/>
      <c r="XD13" s="124"/>
      <c r="XE13" s="124"/>
      <c r="XF13" s="124"/>
      <c r="XG13" s="124"/>
      <c r="XH13" s="124"/>
      <c r="XI13" s="124"/>
      <c r="XJ13" s="124"/>
      <c r="XK13" s="124"/>
      <c r="XL13" s="124"/>
      <c r="XM13" s="124"/>
      <c r="XN13" s="124"/>
      <c r="XO13" s="124"/>
      <c r="XP13" s="124"/>
      <c r="XQ13" s="124"/>
      <c r="XR13" s="124"/>
      <c r="XS13" s="124"/>
      <c r="XT13" s="124"/>
      <c r="XU13" s="124"/>
      <c r="XV13" s="124"/>
      <c r="XW13" s="124"/>
      <c r="XX13" s="124"/>
      <c r="XY13" s="124"/>
      <c r="XZ13" s="124"/>
      <c r="YA13" s="124"/>
      <c r="YB13" s="124"/>
      <c r="YC13" s="124"/>
      <c r="YD13" s="124"/>
      <c r="YE13" s="124"/>
      <c r="YF13" s="124"/>
      <c r="YG13" s="124"/>
      <c r="YH13" s="124"/>
      <c r="YI13" s="124"/>
      <c r="YJ13" s="124"/>
      <c r="YK13" s="124"/>
      <c r="YL13" s="124"/>
      <c r="YM13" s="124"/>
      <c r="YN13" s="124"/>
      <c r="YO13" s="124"/>
      <c r="YP13" s="124"/>
      <c r="YQ13" s="124"/>
      <c r="YR13" s="124"/>
      <c r="YS13" s="124"/>
      <c r="YT13" s="124"/>
      <c r="YU13" s="124"/>
      <c r="YV13" s="124"/>
      <c r="YW13" s="124"/>
      <c r="YX13" s="124"/>
      <c r="YY13" s="124"/>
      <c r="YZ13" s="124"/>
      <c r="ZA13" s="124"/>
      <c r="ZB13" s="124"/>
      <c r="ZC13" s="124"/>
      <c r="ZD13" s="124"/>
      <c r="ZE13" s="124"/>
      <c r="ZF13" s="124"/>
      <c r="ZG13" s="124"/>
      <c r="ZH13" s="124"/>
      <c r="ZI13" s="124"/>
      <c r="ZJ13" s="124"/>
      <c r="ZK13" s="124"/>
      <c r="ZL13" s="124"/>
      <c r="ZM13" s="124"/>
      <c r="ZN13" s="124"/>
      <c r="ZO13" s="124"/>
      <c r="ZP13" s="124"/>
      <c r="ZQ13" s="124"/>
      <c r="ZR13" s="124"/>
      <c r="ZS13" s="124"/>
      <c r="ZT13" s="124"/>
      <c r="ZU13" s="124"/>
      <c r="ZV13" s="124"/>
      <c r="ZW13" s="124"/>
      <c r="ZX13" s="124"/>
      <c r="ZY13" s="124"/>
      <c r="ZZ13" s="124"/>
      <c r="AAA13" s="124"/>
      <c r="AAB13" s="124"/>
      <c r="AAC13" s="124"/>
      <c r="AAD13" s="124"/>
      <c r="AAE13" s="124"/>
      <c r="AAF13" s="124"/>
      <c r="AAG13" s="124"/>
      <c r="AAH13" s="124"/>
      <c r="AAI13" s="124"/>
      <c r="AAJ13" s="124"/>
      <c r="AAK13" s="124"/>
      <c r="AAL13" s="124"/>
      <c r="AAM13" s="124"/>
      <c r="AAN13" s="124"/>
      <c r="AAO13" s="124"/>
      <c r="AAP13" s="124"/>
      <c r="AAQ13" s="124"/>
      <c r="AAR13" s="124"/>
      <c r="AAS13" s="124"/>
      <c r="AAT13" s="124"/>
      <c r="AAU13" s="124"/>
      <c r="AAV13" s="124"/>
      <c r="AAW13" s="124"/>
      <c r="AAX13" s="124"/>
      <c r="AAY13" s="124"/>
      <c r="AAZ13" s="124"/>
      <c r="ABA13" s="124"/>
      <c r="ABB13" s="124"/>
      <c r="ABC13" s="124"/>
      <c r="ABD13" s="124"/>
      <c r="ABE13" s="124"/>
      <c r="ABF13" s="124"/>
      <c r="ABG13" s="124"/>
      <c r="ABH13" s="124"/>
      <c r="ABI13" s="124"/>
      <c r="ABJ13" s="124"/>
      <c r="ABK13" s="124"/>
      <c r="ABL13" s="124"/>
      <c r="ABM13" s="124"/>
      <c r="ABN13" s="124"/>
      <c r="ABO13" s="124"/>
      <c r="ABP13" s="124"/>
      <c r="ABQ13" s="124"/>
      <c r="ABR13" s="124"/>
      <c r="ABS13" s="124"/>
      <c r="ABT13" s="124"/>
      <c r="ABU13" s="124"/>
      <c r="ABV13" s="124"/>
      <c r="ABW13" s="124"/>
      <c r="ABX13" s="124"/>
      <c r="ABY13" s="124"/>
      <c r="ABZ13" s="124"/>
      <c r="ACA13" s="124"/>
      <c r="ACB13" s="124"/>
      <c r="ACC13" s="124"/>
      <c r="ACD13" s="124"/>
      <c r="ACE13" s="124"/>
      <c r="ACF13" s="124"/>
      <c r="ACG13" s="124"/>
      <c r="ACH13" s="124"/>
      <c r="ACI13" s="124"/>
      <c r="ACJ13" s="124"/>
      <c r="ACK13" s="124"/>
      <c r="ACL13" s="124"/>
      <c r="ACM13" s="124"/>
      <c r="ACN13" s="124"/>
      <c r="ACO13" s="124"/>
      <c r="ACP13" s="124"/>
      <c r="ACQ13" s="124"/>
      <c r="ACR13" s="124"/>
      <c r="ACS13" s="124"/>
      <c r="ACT13" s="124"/>
      <c r="ACU13" s="124"/>
      <c r="ACV13" s="124"/>
      <c r="ACW13" s="124"/>
      <c r="ACX13" s="124"/>
      <c r="ACY13" s="124"/>
      <c r="ACZ13" s="124"/>
      <c r="ADA13" s="124"/>
      <c r="ADB13" s="124"/>
      <c r="ADC13" s="124"/>
      <c r="ADD13" s="124"/>
      <c r="ADE13" s="124"/>
      <c r="ADF13" s="124"/>
      <c r="ADG13" s="124"/>
      <c r="ADH13" s="124"/>
      <c r="ADI13" s="124"/>
      <c r="ADJ13" s="124"/>
      <c r="ADK13" s="124"/>
      <c r="ADL13" s="124"/>
      <c r="ADM13" s="124"/>
      <c r="ADN13" s="124"/>
      <c r="ADO13" s="124"/>
      <c r="ADP13" s="124"/>
      <c r="ADQ13" s="124"/>
      <c r="ADR13" s="124"/>
      <c r="ADS13" s="124"/>
      <c r="ADT13" s="124"/>
      <c r="ADU13" s="124"/>
      <c r="ADV13" s="124"/>
      <c r="ADW13" s="124"/>
      <c r="ADX13" s="124"/>
      <c r="ADY13" s="124"/>
      <c r="ADZ13" s="124"/>
      <c r="AEA13" s="124"/>
      <c r="AEB13" s="124"/>
      <c r="AEC13" s="124"/>
      <c r="AED13" s="124"/>
      <c r="AEE13" s="124"/>
      <c r="AEF13" s="124"/>
      <c r="AEG13" s="124"/>
      <c r="AEH13" s="124"/>
      <c r="AEI13" s="124"/>
      <c r="AEJ13" s="124"/>
      <c r="AEK13" s="124"/>
      <c r="AEL13" s="124"/>
      <c r="AEM13" s="124"/>
      <c r="AEN13" s="124"/>
      <c r="AEO13" s="124"/>
      <c r="AEP13" s="124"/>
      <c r="AEQ13" s="124"/>
      <c r="AER13" s="124"/>
      <c r="AES13" s="124"/>
      <c r="AET13" s="124"/>
      <c r="AEU13" s="124"/>
      <c r="AEV13" s="124"/>
      <c r="AEW13" s="124"/>
      <c r="AEX13" s="124"/>
      <c r="AEY13" s="124"/>
      <c r="AEZ13" s="124"/>
      <c r="AFA13" s="124"/>
      <c r="AFB13" s="124"/>
      <c r="AFC13" s="124"/>
      <c r="AFD13" s="124"/>
      <c r="AFE13" s="124"/>
      <c r="AFF13" s="124"/>
      <c r="AFG13" s="124"/>
      <c r="AFH13" s="124"/>
      <c r="AFI13" s="124"/>
      <c r="AFJ13" s="124"/>
      <c r="AFK13" s="124"/>
      <c r="AFL13" s="124"/>
      <c r="AFM13" s="124"/>
      <c r="AFN13" s="124"/>
      <c r="AFO13" s="124"/>
      <c r="AFP13" s="124"/>
      <c r="AFQ13" s="124"/>
      <c r="AFR13" s="124"/>
      <c r="AFS13" s="124"/>
      <c r="AFT13" s="124"/>
      <c r="AFU13" s="124"/>
      <c r="AFV13" s="124"/>
      <c r="AFW13" s="124"/>
      <c r="AFX13" s="124"/>
      <c r="AFY13" s="124"/>
      <c r="AFZ13" s="124"/>
      <c r="AGA13" s="124"/>
      <c r="AGB13" s="124"/>
      <c r="AGC13" s="124"/>
      <c r="AGD13" s="124"/>
      <c r="AGE13" s="124"/>
      <c r="AGF13" s="124"/>
      <c r="AGG13" s="124"/>
      <c r="AGH13" s="124"/>
      <c r="AGI13" s="124"/>
      <c r="AGJ13" s="124"/>
      <c r="AGK13" s="124"/>
      <c r="AGL13" s="124"/>
      <c r="AGM13" s="124"/>
      <c r="AGN13" s="124"/>
      <c r="AGO13" s="124"/>
      <c r="AGP13" s="124"/>
      <c r="AGQ13" s="124"/>
      <c r="AGR13" s="124"/>
      <c r="AGS13" s="124"/>
      <c r="AGT13" s="124"/>
      <c r="AGU13" s="124"/>
      <c r="AGV13" s="124"/>
      <c r="AGW13" s="124"/>
      <c r="AGX13" s="124"/>
      <c r="AGY13" s="124"/>
      <c r="AGZ13" s="124"/>
      <c r="AHA13" s="124"/>
      <c r="AHB13" s="124"/>
      <c r="AHC13" s="124"/>
      <c r="AHD13" s="124"/>
      <c r="AHE13" s="124"/>
      <c r="AHF13" s="124"/>
      <c r="AHG13" s="124"/>
      <c r="AHH13" s="124"/>
      <c r="AHI13" s="124"/>
      <c r="AHJ13" s="124"/>
      <c r="AHK13" s="124"/>
      <c r="AHL13" s="124"/>
      <c r="AHM13" s="124"/>
      <c r="AHN13" s="124"/>
      <c r="AHO13" s="124"/>
      <c r="AHP13" s="124"/>
      <c r="AHQ13" s="124"/>
      <c r="AHR13" s="124"/>
      <c r="AHS13" s="124"/>
      <c r="AHT13" s="124"/>
      <c r="AHU13" s="124"/>
      <c r="AHV13" s="124"/>
      <c r="AHW13" s="124"/>
      <c r="AHX13" s="124"/>
      <c r="AHY13" s="124"/>
      <c r="AHZ13" s="124"/>
      <c r="AIA13" s="124"/>
      <c r="AIB13" s="124"/>
      <c r="AIC13" s="124"/>
      <c r="AID13" s="124"/>
      <c r="AIE13" s="124"/>
      <c r="AIF13" s="124"/>
      <c r="AIG13" s="124"/>
      <c r="AIH13" s="124"/>
      <c r="AII13" s="124"/>
      <c r="AIJ13" s="124"/>
      <c r="AIK13" s="124"/>
      <c r="AIL13" s="124"/>
      <c r="AIM13" s="124"/>
      <c r="AIN13" s="124"/>
      <c r="AIO13" s="124"/>
      <c r="AIP13" s="124"/>
      <c r="AIQ13" s="124"/>
      <c r="AIR13" s="124"/>
      <c r="AIS13" s="124"/>
      <c r="AIT13" s="124"/>
      <c r="AIU13" s="124"/>
      <c r="AIV13" s="124"/>
      <c r="AIW13" s="124"/>
      <c r="AIX13" s="124"/>
      <c r="AIY13" s="124"/>
      <c r="AIZ13" s="124"/>
      <c r="AJA13" s="124"/>
      <c r="AJB13" s="124"/>
      <c r="AJC13" s="124"/>
      <c r="AJD13" s="124"/>
      <c r="AJE13" s="124"/>
      <c r="AJF13" s="124"/>
      <c r="AJG13" s="124"/>
      <c r="AJH13" s="124"/>
      <c r="AJI13" s="124"/>
      <c r="AJJ13" s="124"/>
      <c r="AJK13" s="124"/>
      <c r="AJL13" s="124"/>
      <c r="AJM13" s="124"/>
      <c r="AJN13" s="124"/>
      <c r="AJO13" s="124"/>
      <c r="AJP13" s="124"/>
      <c r="AJQ13" s="124"/>
      <c r="AJR13" s="124"/>
      <c r="AJS13" s="124"/>
      <c r="AJT13" s="124"/>
      <c r="AJU13" s="124"/>
      <c r="AJV13" s="124"/>
      <c r="AJW13" s="124"/>
      <c r="AJX13" s="124"/>
      <c r="AJY13" s="124"/>
      <c r="AJZ13" s="124"/>
      <c r="AKA13" s="124"/>
      <c r="AKB13" s="124"/>
      <c r="AKC13" s="124"/>
      <c r="AKD13" s="124"/>
      <c r="AKE13" s="124"/>
      <c r="AKF13" s="124"/>
      <c r="AKG13" s="124"/>
      <c r="AKH13" s="124"/>
      <c r="AKI13" s="124"/>
      <c r="AKJ13" s="124"/>
      <c r="AKK13" s="124"/>
      <c r="AKL13" s="124"/>
      <c r="AKM13" s="124"/>
      <c r="AKN13" s="124"/>
      <c r="AKO13" s="124"/>
      <c r="AKP13" s="124"/>
      <c r="AKQ13" s="124"/>
      <c r="AKR13" s="124"/>
      <c r="AKS13" s="124"/>
      <c r="AKT13" s="124"/>
      <c r="AKU13" s="124"/>
      <c r="AKV13" s="124"/>
      <c r="AKW13" s="124"/>
      <c r="AKX13" s="124"/>
      <c r="AKY13" s="124"/>
      <c r="AKZ13" s="124"/>
      <c r="ALA13" s="124"/>
      <c r="ALB13" s="124"/>
      <c r="ALC13" s="124"/>
      <c r="ALD13" s="124"/>
      <c r="ALE13" s="124"/>
      <c r="ALF13" s="124"/>
      <c r="ALG13" s="124"/>
      <c r="ALH13" s="124"/>
      <c r="ALI13" s="124"/>
      <c r="ALJ13" s="124"/>
      <c r="ALK13" s="124"/>
      <c r="ALL13" s="124"/>
      <c r="ALM13" s="124"/>
      <c r="ALN13" s="124"/>
      <c r="ALO13" s="124"/>
      <c r="ALP13" s="124"/>
      <c r="ALQ13" s="124"/>
      <c r="ALR13" s="124"/>
      <c r="ALS13" s="124"/>
      <c r="ALT13" s="124"/>
      <c r="ALU13" s="124"/>
      <c r="ALV13" s="124"/>
      <c r="ALW13" s="124"/>
      <c r="ALX13" s="124"/>
      <c r="ALY13" s="124"/>
      <c r="ALZ13" s="124"/>
      <c r="AMA13" s="124"/>
      <c r="AMB13" s="124"/>
      <c r="AMC13" s="124"/>
      <c r="AMD13" s="124"/>
      <c r="AME13" s="124"/>
      <c r="AMF13" s="124"/>
      <c r="AMG13" s="124"/>
      <c r="AMH13" s="124"/>
      <c r="AMI13" s="124"/>
      <c r="AMJ13" s="124"/>
      <c r="AMK13" s="124"/>
      <c r="AML13" s="124"/>
      <c r="AMM13" s="124"/>
      <c r="AMN13" s="124"/>
      <c r="AMO13" s="124"/>
      <c r="AMP13" s="124"/>
      <c r="AMQ13" s="124"/>
      <c r="AMR13" s="124"/>
      <c r="AMS13" s="124"/>
      <c r="AMT13" s="124"/>
      <c r="AMU13" s="124"/>
      <c r="AMV13" s="124"/>
      <c r="AMW13" s="124"/>
      <c r="AMX13" s="124"/>
      <c r="AMY13" s="124"/>
      <c r="AMZ13" s="124"/>
      <c r="ANA13" s="124"/>
      <c r="ANB13" s="124"/>
      <c r="ANC13" s="124"/>
      <c r="AND13" s="124"/>
      <c r="ANE13" s="124"/>
      <c r="ANF13" s="124"/>
      <c r="ANG13" s="124"/>
      <c r="ANH13" s="124"/>
      <c r="ANI13" s="124"/>
      <c r="ANJ13" s="124"/>
      <c r="ANK13" s="124"/>
      <c r="ANL13" s="124"/>
      <c r="ANM13" s="124"/>
      <c r="ANN13" s="124"/>
      <c r="ANO13" s="124"/>
      <c r="ANP13" s="124"/>
      <c r="ANQ13" s="124"/>
      <c r="ANR13" s="124"/>
      <c r="ANS13" s="124"/>
      <c r="ANT13" s="124"/>
      <c r="ANU13" s="124"/>
      <c r="ANV13" s="124"/>
      <c r="ANW13" s="124"/>
      <c r="ANX13" s="124"/>
      <c r="ANY13" s="124"/>
      <c r="ANZ13" s="124"/>
      <c r="AOA13" s="124"/>
      <c r="AOB13" s="124"/>
      <c r="AOC13" s="124"/>
      <c r="AOD13" s="124"/>
      <c r="AOE13" s="124"/>
      <c r="AOF13" s="124"/>
      <c r="AOG13" s="124"/>
      <c r="AOH13" s="124"/>
      <c r="AOI13" s="124"/>
      <c r="AOJ13" s="124"/>
      <c r="AOK13" s="124"/>
      <c r="AOL13" s="124"/>
      <c r="AOM13" s="124"/>
      <c r="AON13" s="124"/>
      <c r="AOO13" s="124"/>
      <c r="AOP13" s="124"/>
      <c r="AOQ13" s="124"/>
      <c r="AOR13" s="124"/>
      <c r="AOS13" s="124"/>
      <c r="AOT13" s="124"/>
      <c r="AOU13" s="124"/>
      <c r="AOV13" s="124"/>
      <c r="AOW13" s="124"/>
      <c r="AOX13" s="124"/>
      <c r="AOY13" s="124"/>
      <c r="AOZ13" s="124"/>
      <c r="APA13" s="124"/>
      <c r="APB13" s="124"/>
      <c r="APC13" s="124"/>
      <c r="APD13" s="124"/>
      <c r="APE13" s="124"/>
      <c r="APF13" s="124"/>
      <c r="APG13" s="124"/>
      <c r="APH13" s="124"/>
      <c r="API13" s="124"/>
      <c r="APJ13" s="124"/>
      <c r="APK13" s="124"/>
      <c r="APL13" s="124"/>
      <c r="APM13" s="124"/>
      <c r="APN13" s="124"/>
      <c r="APO13" s="124"/>
      <c r="APP13" s="124"/>
      <c r="APQ13" s="124"/>
      <c r="APR13" s="124"/>
      <c r="APS13" s="124"/>
      <c r="APT13" s="124"/>
      <c r="APU13" s="124"/>
      <c r="APV13" s="124"/>
      <c r="APW13" s="124"/>
      <c r="APX13" s="124"/>
      <c r="APY13" s="124"/>
      <c r="APZ13" s="124"/>
      <c r="AQA13" s="124"/>
      <c r="AQB13" s="124"/>
      <c r="AQC13" s="124"/>
      <c r="AQD13" s="124"/>
      <c r="AQE13" s="124"/>
      <c r="AQF13" s="124"/>
      <c r="AQG13" s="124"/>
      <c r="AQH13" s="124"/>
      <c r="AQI13" s="124"/>
      <c r="AQJ13" s="124"/>
      <c r="AQK13" s="124"/>
      <c r="AQL13" s="124"/>
      <c r="AQM13" s="124"/>
      <c r="AQN13" s="124"/>
      <c r="AQO13" s="124"/>
      <c r="AQP13" s="124"/>
      <c r="AQQ13" s="124"/>
      <c r="AQR13" s="124"/>
      <c r="AQS13" s="124"/>
      <c r="AQT13" s="124"/>
      <c r="AQU13" s="124"/>
      <c r="AQV13" s="124"/>
      <c r="AQW13" s="124"/>
      <c r="AQX13" s="124"/>
      <c r="AQY13" s="124"/>
      <c r="AQZ13" s="124"/>
      <c r="ARA13" s="124"/>
      <c r="ARB13" s="124"/>
      <c r="ARC13" s="124"/>
      <c r="ARD13" s="124"/>
      <c r="ARE13" s="124"/>
      <c r="ARF13" s="124"/>
      <c r="ARG13" s="124"/>
      <c r="ARH13" s="124"/>
      <c r="ARI13" s="124"/>
      <c r="ARJ13" s="124"/>
      <c r="ARK13" s="124"/>
      <c r="ARL13" s="124"/>
      <c r="ARM13" s="124"/>
      <c r="ARN13" s="124"/>
      <c r="ARO13" s="124"/>
      <c r="ARP13" s="124"/>
      <c r="ARQ13" s="124"/>
      <c r="ARR13" s="124"/>
      <c r="ARS13" s="124"/>
      <c r="ART13" s="124"/>
      <c r="ARU13" s="124"/>
      <c r="ARV13" s="124"/>
      <c r="ARW13" s="124"/>
      <c r="ARX13" s="124"/>
      <c r="ARY13" s="124"/>
      <c r="ARZ13" s="124"/>
      <c r="ASA13" s="124"/>
      <c r="ASB13" s="124"/>
      <c r="ASC13" s="124"/>
      <c r="ASD13" s="124"/>
      <c r="ASE13" s="124"/>
      <c r="ASF13" s="124"/>
      <c r="ASG13" s="124"/>
      <c r="ASH13" s="124"/>
      <c r="ASI13" s="124"/>
      <c r="ASJ13" s="124"/>
      <c r="ASK13" s="124"/>
      <c r="ASL13" s="124"/>
      <c r="ASM13" s="124"/>
      <c r="ASN13" s="124"/>
      <c r="ASO13" s="124"/>
      <c r="ASP13" s="124"/>
      <c r="ASQ13" s="124"/>
      <c r="ASR13" s="124"/>
      <c r="ASS13" s="124"/>
      <c r="AST13" s="124"/>
      <c r="ASU13" s="124"/>
      <c r="ASV13" s="124"/>
      <c r="ASW13" s="124"/>
      <c r="ASX13" s="124"/>
      <c r="ASY13" s="124"/>
      <c r="ASZ13" s="124"/>
      <c r="ATA13" s="124"/>
      <c r="ATB13" s="124"/>
      <c r="ATC13" s="124"/>
      <c r="ATD13" s="124"/>
      <c r="ATE13" s="124"/>
      <c r="ATF13" s="124"/>
      <c r="ATG13" s="124"/>
      <c r="ATH13" s="124"/>
      <c r="ATI13" s="124"/>
      <c r="ATJ13" s="124"/>
      <c r="ATK13" s="124"/>
      <c r="ATL13" s="124"/>
      <c r="ATM13" s="124"/>
      <c r="ATN13" s="124"/>
      <c r="ATO13" s="124"/>
      <c r="ATP13" s="124"/>
      <c r="ATQ13" s="124"/>
      <c r="ATR13" s="124"/>
      <c r="ATS13" s="124"/>
      <c r="ATT13" s="124"/>
      <c r="ATU13" s="124"/>
      <c r="ATV13" s="124"/>
      <c r="ATW13" s="124"/>
      <c r="ATX13" s="124"/>
      <c r="ATY13" s="124"/>
      <c r="ATZ13" s="124"/>
      <c r="AUA13" s="124"/>
      <c r="AUB13" s="124"/>
      <c r="AUC13" s="124"/>
      <c r="AUD13" s="124"/>
      <c r="AUE13" s="124"/>
      <c r="AUF13" s="124"/>
      <c r="AUG13" s="124"/>
      <c r="AUH13" s="124"/>
      <c r="AUI13" s="124"/>
      <c r="AUJ13" s="124"/>
      <c r="AUK13" s="124"/>
      <c r="AUL13" s="124"/>
      <c r="AUM13" s="124"/>
      <c r="AUN13" s="124"/>
      <c r="AUO13" s="124"/>
      <c r="AUP13" s="124"/>
      <c r="AUQ13" s="124"/>
      <c r="AUR13" s="124"/>
      <c r="AUS13" s="124"/>
      <c r="AUT13" s="124"/>
      <c r="AUU13" s="124"/>
      <c r="AUV13" s="124"/>
      <c r="AUW13" s="124"/>
      <c r="AUX13" s="124"/>
      <c r="AUY13" s="124"/>
      <c r="AUZ13" s="124"/>
      <c r="AVA13" s="124"/>
      <c r="AVB13" s="124"/>
      <c r="AVC13" s="124"/>
      <c r="AVD13" s="124"/>
      <c r="AVE13" s="124"/>
      <c r="AVF13" s="124"/>
      <c r="AVG13" s="124"/>
      <c r="AVH13" s="124"/>
      <c r="AVI13" s="124"/>
      <c r="AVJ13" s="124"/>
      <c r="AVK13" s="124"/>
      <c r="AVL13" s="124"/>
      <c r="AVM13" s="124"/>
      <c r="AVN13" s="124"/>
      <c r="AVO13" s="124"/>
      <c r="AVP13" s="124"/>
      <c r="AVQ13" s="124"/>
      <c r="AVR13" s="124"/>
      <c r="AVS13" s="124"/>
      <c r="AVT13" s="124"/>
      <c r="AVU13" s="124"/>
      <c r="AVV13" s="124"/>
      <c r="AVW13" s="124"/>
      <c r="AVX13" s="124"/>
      <c r="AVY13" s="124"/>
      <c r="AVZ13" s="124"/>
      <c r="AWA13" s="124"/>
      <c r="AWB13" s="124"/>
      <c r="AWC13" s="124"/>
      <c r="AWD13" s="124"/>
      <c r="AWE13" s="124"/>
      <c r="AWF13" s="124"/>
      <c r="AWG13" s="124"/>
      <c r="AWH13" s="124"/>
      <c r="AWI13" s="124"/>
      <c r="AWJ13" s="124"/>
      <c r="AWK13" s="124"/>
      <c r="AWL13" s="124"/>
      <c r="AWM13" s="124"/>
      <c r="AWN13" s="124"/>
      <c r="AWO13" s="124"/>
      <c r="AWP13" s="124"/>
      <c r="AWQ13" s="124"/>
      <c r="AWR13" s="124"/>
      <c r="AWS13" s="124"/>
      <c r="AWT13" s="124"/>
      <c r="AWU13" s="124"/>
      <c r="AWV13" s="124"/>
      <c r="AWW13" s="124"/>
      <c r="AWX13" s="124"/>
      <c r="AWY13" s="124"/>
      <c r="AWZ13" s="124"/>
      <c r="AXA13" s="124"/>
      <c r="AXB13" s="124"/>
      <c r="AXC13" s="124"/>
      <c r="AXD13" s="124"/>
      <c r="AXE13" s="124"/>
      <c r="AXF13" s="124"/>
      <c r="AXG13" s="124"/>
      <c r="AXH13" s="124"/>
      <c r="AXI13" s="124"/>
      <c r="AXJ13" s="124"/>
      <c r="AXK13" s="124"/>
      <c r="AXL13" s="124"/>
      <c r="AXM13" s="124"/>
      <c r="AXN13" s="124"/>
      <c r="AXO13" s="124"/>
      <c r="AXP13" s="124"/>
      <c r="AXQ13" s="124"/>
      <c r="AXR13" s="124"/>
      <c r="AXS13" s="124"/>
      <c r="AXT13" s="124"/>
      <c r="AXU13" s="124"/>
      <c r="AXV13" s="124"/>
      <c r="AXW13" s="124"/>
      <c r="AXX13" s="124"/>
      <c r="AXY13" s="124"/>
      <c r="AXZ13" s="124"/>
      <c r="AYA13" s="124"/>
      <c r="AYB13" s="124"/>
      <c r="AYC13" s="124"/>
      <c r="AYD13" s="124"/>
      <c r="AYE13" s="124"/>
      <c r="AYF13" s="124"/>
      <c r="AYG13" s="124"/>
      <c r="AYH13" s="124"/>
      <c r="AYI13" s="124"/>
      <c r="AYJ13" s="124"/>
      <c r="AYK13" s="124"/>
      <c r="AYL13" s="124"/>
      <c r="AYM13" s="124"/>
      <c r="AYN13" s="124"/>
      <c r="AYO13" s="124"/>
      <c r="AYP13" s="124"/>
      <c r="AYQ13" s="124"/>
      <c r="AYR13" s="124"/>
      <c r="AYS13" s="124"/>
      <c r="AYT13" s="124"/>
      <c r="AYU13" s="124"/>
      <c r="AYV13" s="124"/>
      <c r="AYW13" s="124"/>
      <c r="AYX13" s="124"/>
      <c r="AYY13" s="124"/>
      <c r="AYZ13" s="124"/>
      <c r="AZA13" s="124"/>
      <c r="AZB13" s="124"/>
      <c r="AZC13" s="124"/>
      <c r="AZD13" s="124"/>
      <c r="AZE13" s="124"/>
      <c r="AZF13" s="124"/>
      <c r="AZG13" s="124"/>
      <c r="AZH13" s="124"/>
      <c r="AZI13" s="124"/>
      <c r="AZJ13" s="124"/>
      <c r="AZK13" s="124"/>
      <c r="AZL13" s="124"/>
      <c r="AZM13" s="124"/>
      <c r="AZN13" s="124"/>
      <c r="AZO13" s="124"/>
      <c r="AZP13" s="124"/>
      <c r="AZQ13" s="124"/>
      <c r="AZR13" s="124"/>
      <c r="AZS13" s="124"/>
      <c r="AZT13" s="124"/>
      <c r="AZU13" s="124"/>
      <c r="AZV13" s="124"/>
      <c r="AZW13" s="124"/>
      <c r="AZX13" s="124"/>
      <c r="AZY13" s="124"/>
      <c r="AZZ13" s="124"/>
      <c r="BAA13" s="124"/>
      <c r="BAB13" s="124"/>
      <c r="BAC13" s="124"/>
      <c r="BAD13" s="124"/>
      <c r="BAE13" s="124"/>
      <c r="BAF13" s="124"/>
      <c r="BAG13" s="124"/>
      <c r="BAH13" s="124"/>
      <c r="BAI13" s="124"/>
      <c r="BAJ13" s="124"/>
      <c r="BAK13" s="124"/>
      <c r="BAL13" s="124"/>
      <c r="BAM13" s="124"/>
      <c r="BAN13" s="124"/>
      <c r="BAO13" s="124"/>
      <c r="BAP13" s="124"/>
      <c r="BAQ13" s="124"/>
      <c r="BAR13" s="124"/>
      <c r="BAS13" s="124"/>
      <c r="BAT13" s="124"/>
      <c r="BAU13" s="124"/>
      <c r="BAV13" s="124"/>
      <c r="BAW13" s="124"/>
      <c r="BAX13" s="124"/>
      <c r="BAY13" s="124"/>
      <c r="BAZ13" s="124"/>
      <c r="BBA13" s="124"/>
      <c r="BBB13" s="124"/>
      <c r="BBC13" s="124"/>
      <c r="BBD13" s="124"/>
      <c r="BBE13" s="124"/>
      <c r="BBF13" s="124"/>
      <c r="BBG13" s="124"/>
      <c r="BBH13" s="124"/>
      <c r="BBI13" s="124"/>
      <c r="BBJ13" s="124"/>
      <c r="BBK13" s="124"/>
      <c r="BBL13" s="124"/>
      <c r="BBM13" s="124"/>
      <c r="BBN13" s="124"/>
      <c r="BBO13" s="124"/>
      <c r="BBP13" s="124"/>
      <c r="BBQ13" s="124"/>
      <c r="BBR13" s="124"/>
      <c r="BBS13" s="124"/>
      <c r="BBT13" s="124"/>
      <c r="BBU13" s="124"/>
      <c r="BBV13" s="124"/>
      <c r="BBW13" s="124"/>
      <c r="BBX13" s="124"/>
      <c r="BBY13" s="124"/>
      <c r="BBZ13" s="124"/>
      <c r="BCA13" s="124"/>
      <c r="BCB13" s="124"/>
      <c r="BCC13" s="124"/>
      <c r="BCD13" s="124"/>
      <c r="BCE13" s="124"/>
      <c r="BCF13" s="124"/>
      <c r="BCG13" s="124"/>
      <c r="BCH13" s="124"/>
      <c r="BCI13" s="124"/>
      <c r="BCJ13" s="124"/>
      <c r="BCK13" s="124"/>
      <c r="BCL13" s="124"/>
      <c r="BCM13" s="124"/>
      <c r="BCN13" s="124"/>
      <c r="BCO13" s="124"/>
      <c r="BCP13" s="124"/>
      <c r="BCQ13" s="124"/>
      <c r="BCR13" s="124"/>
      <c r="BCS13" s="124"/>
      <c r="BCT13" s="124"/>
      <c r="BCU13" s="124"/>
      <c r="BCV13" s="124"/>
      <c r="BCW13" s="124"/>
      <c r="BCX13" s="124"/>
      <c r="BCY13" s="124"/>
      <c r="BCZ13" s="124"/>
      <c r="BDA13" s="124"/>
      <c r="BDB13" s="124"/>
      <c r="BDC13" s="124"/>
      <c r="BDD13" s="124"/>
      <c r="BDE13" s="124"/>
      <c r="BDF13" s="124"/>
      <c r="BDG13" s="124"/>
      <c r="BDH13" s="124"/>
      <c r="BDI13" s="124"/>
      <c r="BDJ13" s="124"/>
      <c r="BDK13" s="124"/>
      <c r="BDL13" s="124"/>
      <c r="BDM13" s="124"/>
      <c r="BDN13" s="124"/>
      <c r="BDO13" s="124"/>
      <c r="BDP13" s="124"/>
      <c r="BDQ13" s="124"/>
      <c r="BDR13" s="124"/>
      <c r="BDS13" s="124"/>
      <c r="BDT13" s="124"/>
      <c r="BDU13" s="124"/>
      <c r="BDV13" s="124"/>
      <c r="BDW13" s="124"/>
      <c r="BDX13" s="124"/>
      <c r="BDY13" s="124"/>
      <c r="BDZ13" s="124"/>
      <c r="BEA13" s="124"/>
      <c r="BEB13" s="124"/>
      <c r="BEC13" s="124"/>
      <c r="BED13" s="124"/>
      <c r="BEE13" s="124"/>
      <c r="BEF13" s="124"/>
      <c r="BEG13" s="124"/>
      <c r="BEH13" s="124"/>
      <c r="BEI13" s="124"/>
      <c r="BEJ13" s="124"/>
      <c r="BEK13" s="124"/>
      <c r="BEL13" s="124"/>
      <c r="BEM13" s="124"/>
      <c r="BEN13" s="124"/>
      <c r="BEO13" s="124"/>
      <c r="BEP13" s="124"/>
      <c r="BEQ13" s="124"/>
      <c r="BER13" s="124"/>
      <c r="BES13" s="124"/>
      <c r="BET13" s="124"/>
      <c r="BEU13" s="124"/>
      <c r="BEV13" s="124"/>
      <c r="BEW13" s="124"/>
      <c r="BEX13" s="124"/>
      <c r="BEY13" s="124"/>
      <c r="BEZ13" s="124"/>
      <c r="BFA13" s="124"/>
      <c r="BFB13" s="124"/>
      <c r="BFC13" s="124"/>
      <c r="BFD13" s="124"/>
      <c r="BFE13" s="124"/>
      <c r="BFF13" s="124"/>
      <c r="BFG13" s="124"/>
      <c r="BFH13" s="124"/>
      <c r="BFI13" s="124"/>
      <c r="BFJ13" s="124"/>
      <c r="BFK13" s="124"/>
      <c r="BFL13" s="124"/>
      <c r="BFM13" s="124"/>
      <c r="BFN13" s="124"/>
      <c r="BFO13" s="124"/>
      <c r="BFP13" s="124"/>
      <c r="BFQ13" s="124"/>
      <c r="BFR13" s="124"/>
      <c r="BFS13" s="124"/>
      <c r="BFT13" s="124"/>
      <c r="BFU13" s="124"/>
      <c r="BFV13" s="124"/>
      <c r="BFW13" s="124"/>
      <c r="BFX13" s="124"/>
      <c r="BFY13" s="124"/>
      <c r="BFZ13" s="124"/>
      <c r="BGA13" s="124"/>
      <c r="BGB13" s="124"/>
      <c r="BGC13" s="124"/>
      <c r="BGD13" s="124"/>
      <c r="BGE13" s="124"/>
      <c r="BGF13" s="124"/>
      <c r="BGG13" s="124"/>
      <c r="BGH13" s="124"/>
      <c r="BGI13" s="124"/>
      <c r="BGJ13" s="124"/>
      <c r="BGK13" s="124"/>
      <c r="BGL13" s="124"/>
      <c r="BGM13" s="124"/>
      <c r="BGN13" s="124"/>
      <c r="BGO13" s="124"/>
      <c r="BGP13" s="124"/>
      <c r="BGQ13" s="124"/>
      <c r="BGR13" s="124"/>
      <c r="BGS13" s="124"/>
      <c r="BGT13" s="124"/>
      <c r="BGU13" s="124"/>
      <c r="BGV13" s="124"/>
      <c r="BGW13" s="124"/>
      <c r="BGX13" s="124"/>
      <c r="BGY13" s="124"/>
      <c r="BGZ13" s="124"/>
      <c r="BHA13" s="124"/>
      <c r="BHB13" s="124"/>
      <c r="BHC13" s="124"/>
      <c r="BHD13" s="124"/>
      <c r="BHE13" s="124"/>
      <c r="BHF13" s="124"/>
      <c r="BHG13" s="124"/>
      <c r="BHH13" s="124"/>
      <c r="BHI13" s="124"/>
      <c r="BHJ13" s="124"/>
      <c r="BHK13" s="124"/>
      <c r="BHL13" s="124"/>
      <c r="BHM13" s="124"/>
      <c r="BHN13" s="124"/>
      <c r="BHO13" s="124"/>
      <c r="BHP13" s="124"/>
      <c r="BHQ13" s="124"/>
      <c r="BHR13" s="124"/>
      <c r="BHS13" s="124"/>
      <c r="BHT13" s="124"/>
      <c r="BHU13" s="124"/>
      <c r="BHV13" s="124"/>
      <c r="BHW13" s="124"/>
      <c r="BHX13" s="124"/>
      <c r="BHY13" s="124"/>
      <c r="BHZ13" s="124"/>
      <c r="BIA13" s="124"/>
      <c r="BIB13" s="124"/>
      <c r="BIC13" s="124"/>
      <c r="BID13" s="124"/>
      <c r="BIE13" s="124"/>
      <c r="BIF13" s="124"/>
      <c r="BIG13" s="124"/>
      <c r="BIH13" s="124"/>
      <c r="BII13" s="124"/>
      <c r="BIJ13" s="124"/>
      <c r="BIK13" s="124"/>
      <c r="BIL13" s="124"/>
      <c r="BIM13" s="124"/>
      <c r="BIN13" s="124"/>
      <c r="BIO13" s="124"/>
      <c r="BIP13" s="124"/>
      <c r="BIQ13" s="124"/>
      <c r="BIR13" s="124"/>
      <c r="BIS13" s="124"/>
      <c r="BIT13" s="124"/>
      <c r="BIU13" s="124"/>
      <c r="BIV13" s="124"/>
      <c r="BIW13" s="124"/>
      <c r="BIX13" s="124"/>
      <c r="BIY13" s="124"/>
      <c r="BIZ13" s="124"/>
      <c r="BJA13" s="124"/>
      <c r="BJB13" s="124"/>
      <c r="BJC13" s="124"/>
      <c r="BJD13" s="124"/>
      <c r="BJE13" s="124"/>
      <c r="BJF13" s="124"/>
      <c r="BJG13" s="124"/>
      <c r="BJH13" s="124"/>
      <c r="BJI13" s="124"/>
      <c r="BJJ13" s="124"/>
      <c r="BJK13" s="124"/>
      <c r="BJL13" s="124"/>
      <c r="BJM13" s="124"/>
      <c r="BJN13" s="124"/>
      <c r="BJO13" s="124"/>
      <c r="BJP13" s="124"/>
      <c r="BJQ13" s="124"/>
      <c r="BJR13" s="124"/>
      <c r="BJS13" s="124"/>
      <c r="BJT13" s="124"/>
      <c r="BJU13" s="124"/>
      <c r="BJV13" s="124"/>
      <c r="BJW13" s="124"/>
      <c r="BJX13" s="124"/>
      <c r="BJY13" s="124"/>
      <c r="BJZ13" s="124"/>
      <c r="BKA13" s="124"/>
      <c r="BKB13" s="124"/>
      <c r="BKC13" s="124"/>
      <c r="BKD13" s="124"/>
      <c r="BKE13" s="124"/>
      <c r="BKF13" s="124"/>
      <c r="BKG13" s="124"/>
      <c r="BKH13" s="124"/>
      <c r="BKI13" s="124"/>
      <c r="BKJ13" s="124"/>
      <c r="BKK13" s="124"/>
      <c r="BKL13" s="124"/>
      <c r="BKM13" s="124"/>
      <c r="BKN13" s="124"/>
      <c r="BKO13" s="124"/>
      <c r="BKP13" s="124"/>
      <c r="BKQ13" s="124"/>
      <c r="BKR13" s="124"/>
      <c r="BKS13" s="124"/>
      <c r="BKT13" s="124"/>
      <c r="BKU13" s="124"/>
      <c r="BKV13" s="124"/>
      <c r="BKW13" s="124"/>
      <c r="BKX13" s="124"/>
      <c r="BKY13" s="124"/>
      <c r="BKZ13" s="124"/>
      <c r="BLA13" s="124"/>
      <c r="BLB13" s="124"/>
      <c r="BLC13" s="124"/>
      <c r="BLD13" s="124"/>
      <c r="BLE13" s="124"/>
      <c r="BLF13" s="124"/>
      <c r="BLG13" s="124"/>
      <c r="BLH13" s="124"/>
      <c r="BLI13" s="124"/>
      <c r="BLJ13" s="124"/>
      <c r="BLK13" s="124"/>
      <c r="BLL13" s="124"/>
      <c r="BLM13" s="124"/>
      <c r="BLN13" s="124"/>
      <c r="BLO13" s="124"/>
      <c r="BLP13" s="124"/>
      <c r="BLQ13" s="124"/>
      <c r="BLR13" s="124"/>
      <c r="BLS13" s="124"/>
      <c r="BLT13" s="124"/>
      <c r="BLU13" s="124"/>
      <c r="BLV13" s="124"/>
      <c r="BLW13" s="124"/>
      <c r="BLX13" s="124"/>
      <c r="BLY13" s="124"/>
      <c r="BLZ13" s="124"/>
      <c r="BMA13" s="124"/>
      <c r="BMB13" s="124"/>
      <c r="BMC13" s="124"/>
      <c r="BMD13" s="124"/>
      <c r="BME13" s="124"/>
      <c r="BMF13" s="124"/>
      <c r="BMG13" s="124"/>
      <c r="BMH13" s="124"/>
      <c r="BMI13" s="124"/>
      <c r="BMJ13" s="124"/>
      <c r="BMK13" s="124"/>
      <c r="BML13" s="124"/>
      <c r="BMM13" s="124"/>
      <c r="BMN13" s="124"/>
      <c r="BMO13" s="124"/>
      <c r="BMP13" s="124"/>
      <c r="BMQ13" s="124"/>
      <c r="BMR13" s="124"/>
      <c r="BMS13" s="124"/>
      <c r="BMT13" s="124"/>
      <c r="BMU13" s="124"/>
      <c r="BMV13" s="124"/>
      <c r="BMW13" s="124"/>
      <c r="BMX13" s="124"/>
      <c r="BMY13" s="124"/>
      <c r="BMZ13" s="124"/>
      <c r="BNA13" s="124"/>
      <c r="BNB13" s="124"/>
      <c r="BNC13" s="124"/>
      <c r="BND13" s="124"/>
      <c r="BNE13" s="124"/>
      <c r="BNF13" s="124"/>
      <c r="BNG13" s="124"/>
      <c r="BNH13" s="124"/>
      <c r="BNI13" s="124"/>
      <c r="BNJ13" s="124"/>
      <c r="BNK13" s="124"/>
      <c r="BNL13" s="124"/>
      <c r="BNM13" s="124"/>
      <c r="BNN13" s="124"/>
      <c r="BNO13" s="124"/>
      <c r="BNP13" s="124"/>
      <c r="BNQ13" s="124"/>
      <c r="BNR13" s="124"/>
      <c r="BNS13" s="124"/>
      <c r="BNT13" s="124"/>
      <c r="BNU13" s="124"/>
      <c r="BNV13" s="124"/>
      <c r="BNW13" s="124"/>
      <c r="BNX13" s="124"/>
      <c r="BNY13" s="124"/>
      <c r="BNZ13" s="124"/>
      <c r="BOA13" s="124"/>
      <c r="BOB13" s="124"/>
      <c r="BOC13" s="124"/>
      <c r="BOD13" s="124"/>
      <c r="BOE13" s="124"/>
      <c r="BOF13" s="124"/>
      <c r="BOG13" s="124"/>
      <c r="BOH13" s="124"/>
      <c r="BOI13" s="124"/>
      <c r="BOJ13" s="124"/>
      <c r="BOK13" s="124"/>
      <c r="BOL13" s="124"/>
      <c r="BOM13" s="124"/>
      <c r="BON13" s="124"/>
      <c r="BOO13" s="124"/>
      <c r="BOP13" s="124"/>
      <c r="BOQ13" s="124"/>
      <c r="BOR13" s="124"/>
      <c r="BOS13" s="124"/>
      <c r="BOT13" s="124"/>
      <c r="BOU13" s="124"/>
      <c r="BOV13" s="124"/>
      <c r="BOW13" s="124"/>
      <c r="BOX13" s="124"/>
      <c r="BOY13" s="124"/>
      <c r="BOZ13" s="124"/>
      <c r="BPA13" s="124"/>
      <c r="BPB13" s="124"/>
      <c r="BPC13" s="124"/>
      <c r="BPD13" s="124"/>
      <c r="BPE13" s="124"/>
      <c r="BPF13" s="124"/>
      <c r="BPG13" s="124"/>
      <c r="BPH13" s="124"/>
      <c r="BPI13" s="124"/>
      <c r="BPJ13" s="124"/>
      <c r="BPK13" s="124"/>
      <c r="BPL13" s="124"/>
      <c r="BPM13" s="124"/>
      <c r="BPN13" s="124"/>
      <c r="BPO13" s="124"/>
      <c r="BPP13" s="124"/>
      <c r="BPQ13" s="124"/>
      <c r="BPR13" s="124"/>
      <c r="BPS13" s="124"/>
      <c r="BPT13" s="124"/>
      <c r="BPU13" s="124"/>
      <c r="BPV13" s="124"/>
      <c r="BPW13" s="124"/>
      <c r="BPX13" s="124"/>
      <c r="BPY13" s="124"/>
      <c r="BPZ13" s="124"/>
      <c r="BQA13" s="124"/>
      <c r="BQB13" s="124"/>
      <c r="BQC13" s="124"/>
      <c r="BQD13" s="124"/>
      <c r="BQE13" s="124"/>
      <c r="BQF13" s="124"/>
      <c r="BQG13" s="124"/>
      <c r="BQH13" s="124"/>
      <c r="BQI13" s="124"/>
      <c r="BQJ13" s="124"/>
      <c r="BQK13" s="124"/>
      <c r="BQL13" s="124"/>
      <c r="BQM13" s="124"/>
      <c r="BQN13" s="124"/>
      <c r="BQO13" s="124"/>
      <c r="BQP13" s="124"/>
      <c r="BQQ13" s="124"/>
      <c r="BQR13" s="124"/>
      <c r="BQS13" s="124"/>
      <c r="BQT13" s="124"/>
      <c r="BQU13" s="124"/>
      <c r="BQV13" s="124"/>
      <c r="BQW13" s="124"/>
      <c r="BQX13" s="124"/>
      <c r="BQY13" s="124"/>
      <c r="BQZ13" s="124"/>
      <c r="BRA13" s="124"/>
      <c r="BRB13" s="124"/>
      <c r="BRC13" s="124"/>
      <c r="BRD13" s="124"/>
      <c r="BRE13" s="124"/>
      <c r="BRF13" s="124"/>
      <c r="BRG13" s="124"/>
      <c r="BRH13" s="124"/>
      <c r="BRI13" s="124"/>
      <c r="BRJ13" s="124"/>
      <c r="BRK13" s="124"/>
      <c r="BRL13" s="124"/>
      <c r="BRM13" s="124"/>
      <c r="BRN13" s="124"/>
      <c r="BRO13" s="124"/>
      <c r="BRP13" s="124"/>
      <c r="BRQ13" s="124"/>
      <c r="BRR13" s="124"/>
      <c r="BRS13" s="124"/>
      <c r="BRT13" s="124"/>
      <c r="BRU13" s="124"/>
      <c r="BRV13" s="124"/>
      <c r="BRW13" s="124"/>
      <c r="BRX13" s="124"/>
      <c r="BRY13" s="124"/>
      <c r="BRZ13" s="124"/>
      <c r="BSA13" s="124"/>
      <c r="BSB13" s="124"/>
      <c r="BSC13" s="124"/>
      <c r="BSD13" s="124"/>
      <c r="BSE13" s="124"/>
      <c r="BSF13" s="124"/>
      <c r="BSG13" s="124"/>
      <c r="BSH13" s="124"/>
      <c r="BSI13" s="124"/>
      <c r="BSJ13" s="124"/>
      <c r="BSK13" s="124"/>
      <c r="BSL13" s="124"/>
      <c r="BSM13" s="124"/>
      <c r="BSN13" s="124"/>
      <c r="BSO13" s="124"/>
      <c r="BSP13" s="124"/>
      <c r="BSQ13" s="124"/>
      <c r="BSR13" s="124"/>
      <c r="BSS13" s="124"/>
      <c r="BST13" s="124"/>
      <c r="BSU13" s="124"/>
      <c r="BSV13" s="124"/>
      <c r="BSW13" s="124"/>
      <c r="BSX13" s="124"/>
      <c r="BSY13" s="124"/>
      <c r="BSZ13" s="124"/>
      <c r="BTA13" s="124"/>
      <c r="BTB13" s="124"/>
      <c r="BTC13" s="124"/>
      <c r="BTD13" s="124"/>
      <c r="BTE13" s="124"/>
      <c r="BTF13" s="124"/>
      <c r="BTG13" s="124"/>
      <c r="BTH13" s="124"/>
      <c r="BTI13" s="124"/>
    </row>
    <row r="14" spans="1:1881" s="120" customFormat="1" ht="21.6" thickBot="1" x14ac:dyDescent="0.45">
      <c r="B14" s="270" t="s">
        <v>183</v>
      </c>
      <c r="C14" s="271"/>
      <c r="D14" s="271"/>
      <c r="E14" s="272"/>
      <c r="G14" s="129"/>
      <c r="H14" s="122"/>
      <c r="I14" s="107"/>
      <c r="J14" s="121"/>
      <c r="K14" s="121"/>
      <c r="L14"/>
      <c r="M14"/>
      <c r="N14"/>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row>
    <row r="15" spans="1:1881" s="120" customFormat="1" ht="73.5" customHeight="1" x14ac:dyDescent="0.3">
      <c r="B15" s="273" t="s">
        <v>185</v>
      </c>
      <c r="C15" s="274"/>
      <c r="D15" s="274"/>
      <c r="E15" s="274"/>
      <c r="G15" s="129"/>
      <c r="H15" s="122"/>
      <c r="I15" s="107"/>
      <c r="J15" s="121"/>
      <c r="K15" s="121"/>
      <c r="L15"/>
      <c r="M15"/>
      <c r="N15"/>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row>
    <row r="16" spans="1:1881" s="120" customFormat="1" ht="13.5" customHeight="1" thickBot="1" x14ac:dyDescent="0.35">
      <c r="A16" s="126"/>
      <c r="B16" s="180"/>
      <c r="C16" s="180"/>
      <c r="D16" s="181"/>
      <c r="E16" s="173"/>
      <c r="F16" s="139"/>
      <c r="G16" s="129"/>
      <c r="H16" s="122"/>
      <c r="I16" s="107"/>
      <c r="J16" s="121"/>
      <c r="K16" s="121"/>
      <c r="L16"/>
      <c r="M16"/>
      <c r="N16"/>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row>
    <row r="17" spans="1:1881" s="120" customFormat="1" ht="15" thickBot="1" x14ac:dyDescent="0.35">
      <c r="B17" s="174" t="s">
        <v>29</v>
      </c>
      <c r="C17" s="176" t="s">
        <v>30</v>
      </c>
      <c r="D17" s="175"/>
      <c r="E17" s="177"/>
      <c r="F17" s="93"/>
      <c r="G17" s="129"/>
      <c r="H17" s="122"/>
      <c r="I17" s="107"/>
      <c r="J17" s="121"/>
      <c r="K17" s="121"/>
      <c r="L17"/>
      <c r="M17"/>
      <c r="N17"/>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c r="AUU17" s="121"/>
      <c r="AUV17" s="121"/>
      <c r="AUW17" s="121"/>
      <c r="AUX17" s="121"/>
      <c r="AUY17" s="121"/>
      <c r="AUZ17" s="121"/>
      <c r="AVA17" s="121"/>
      <c r="AVB17" s="121"/>
      <c r="AVC17" s="121"/>
      <c r="AVD17" s="121"/>
      <c r="AVE17" s="121"/>
      <c r="AVF17" s="121"/>
      <c r="AVG17" s="121"/>
      <c r="AVH17" s="121"/>
      <c r="AVI17" s="121"/>
      <c r="AVJ17" s="121"/>
      <c r="AVK17" s="121"/>
      <c r="AVL17" s="121"/>
      <c r="AVM17" s="121"/>
      <c r="AVN17" s="121"/>
      <c r="AVO17" s="121"/>
      <c r="AVP17" s="121"/>
      <c r="AVQ17" s="121"/>
      <c r="AVR17" s="121"/>
      <c r="AVS17" s="121"/>
      <c r="AVT17" s="121"/>
      <c r="AVU17" s="121"/>
      <c r="AVV17" s="121"/>
      <c r="AVW17" s="121"/>
      <c r="AVX17" s="121"/>
      <c r="AVY17" s="121"/>
      <c r="AVZ17" s="121"/>
      <c r="AWA17" s="121"/>
      <c r="AWB17" s="121"/>
      <c r="AWC17" s="121"/>
      <c r="AWD17" s="121"/>
      <c r="AWE17" s="121"/>
      <c r="AWF17" s="121"/>
      <c r="AWG17" s="121"/>
      <c r="AWH17" s="121"/>
      <c r="AWI17" s="121"/>
      <c r="AWJ17" s="121"/>
      <c r="AWK17" s="121"/>
      <c r="AWL17" s="121"/>
      <c r="AWM17" s="121"/>
      <c r="AWN17" s="121"/>
      <c r="AWO17" s="121"/>
      <c r="AWP17" s="121"/>
      <c r="AWQ17" s="121"/>
      <c r="AWR17" s="121"/>
      <c r="AWS17" s="121"/>
      <c r="AWT17" s="121"/>
      <c r="AWU17" s="121"/>
      <c r="AWV17" s="121"/>
      <c r="AWW17" s="121"/>
      <c r="AWX17" s="121"/>
      <c r="AWY17" s="121"/>
      <c r="AWZ17" s="121"/>
      <c r="AXA17" s="121"/>
      <c r="AXB17" s="121"/>
      <c r="AXC17" s="121"/>
      <c r="AXD17" s="121"/>
      <c r="AXE17" s="121"/>
      <c r="AXF17" s="121"/>
      <c r="AXG17" s="121"/>
      <c r="AXH17" s="121"/>
      <c r="AXI17" s="121"/>
      <c r="AXJ17" s="121"/>
      <c r="AXK17" s="121"/>
      <c r="AXL17" s="121"/>
      <c r="AXM17" s="121"/>
      <c r="AXN17" s="121"/>
      <c r="AXO17" s="121"/>
      <c r="AXP17" s="121"/>
      <c r="AXQ17" s="121"/>
      <c r="AXR17" s="121"/>
      <c r="AXS17" s="121"/>
      <c r="AXT17" s="121"/>
      <c r="AXU17" s="121"/>
      <c r="AXV17" s="121"/>
      <c r="AXW17" s="121"/>
      <c r="AXX17" s="121"/>
      <c r="AXY17" s="121"/>
      <c r="AXZ17" s="121"/>
      <c r="AYA17" s="121"/>
      <c r="AYB17" s="121"/>
      <c r="AYC17" s="121"/>
      <c r="AYD17" s="121"/>
      <c r="AYE17" s="121"/>
      <c r="AYF17" s="121"/>
      <c r="AYG17" s="121"/>
      <c r="AYH17" s="121"/>
      <c r="AYI17" s="121"/>
      <c r="AYJ17" s="121"/>
      <c r="AYK17" s="121"/>
      <c r="AYL17" s="121"/>
      <c r="AYM17" s="121"/>
      <c r="AYN17" s="121"/>
      <c r="AYO17" s="121"/>
      <c r="AYP17" s="121"/>
      <c r="AYQ17" s="121"/>
      <c r="AYR17" s="121"/>
      <c r="AYS17" s="121"/>
      <c r="AYT17" s="121"/>
      <c r="AYU17" s="121"/>
      <c r="AYV17" s="121"/>
      <c r="AYW17" s="121"/>
      <c r="AYX17" s="121"/>
      <c r="AYY17" s="121"/>
      <c r="AYZ17" s="121"/>
      <c r="AZA17" s="121"/>
      <c r="AZB17" s="121"/>
      <c r="AZC17" s="121"/>
      <c r="AZD17" s="121"/>
      <c r="AZE17" s="121"/>
      <c r="AZF17" s="121"/>
      <c r="AZG17" s="121"/>
      <c r="AZH17" s="121"/>
      <c r="AZI17" s="121"/>
      <c r="AZJ17" s="121"/>
      <c r="AZK17" s="121"/>
      <c r="AZL17" s="121"/>
      <c r="AZM17" s="121"/>
      <c r="AZN17" s="121"/>
      <c r="AZO17" s="121"/>
      <c r="AZP17" s="121"/>
      <c r="AZQ17" s="121"/>
      <c r="AZR17" s="121"/>
      <c r="AZS17" s="121"/>
      <c r="AZT17" s="121"/>
      <c r="AZU17" s="121"/>
      <c r="AZV17" s="121"/>
      <c r="AZW17" s="121"/>
      <c r="AZX17" s="121"/>
      <c r="AZY17" s="121"/>
      <c r="AZZ17" s="121"/>
      <c r="BAA17" s="121"/>
      <c r="BAB17" s="121"/>
      <c r="BAC17" s="121"/>
      <c r="BAD17" s="121"/>
      <c r="BAE17" s="121"/>
      <c r="BAF17" s="121"/>
      <c r="BAG17" s="121"/>
      <c r="BAH17" s="121"/>
      <c r="BAI17" s="121"/>
      <c r="BAJ17" s="121"/>
      <c r="BAK17" s="121"/>
      <c r="BAL17" s="121"/>
      <c r="BAM17" s="121"/>
      <c r="BAN17" s="121"/>
      <c r="BAO17" s="121"/>
      <c r="BAP17" s="121"/>
      <c r="BAQ17" s="121"/>
      <c r="BAR17" s="121"/>
      <c r="BAS17" s="121"/>
      <c r="BAT17" s="121"/>
      <c r="BAU17" s="121"/>
      <c r="BAV17" s="121"/>
      <c r="BAW17" s="121"/>
      <c r="BAX17" s="121"/>
      <c r="BAY17" s="121"/>
      <c r="BAZ17" s="121"/>
      <c r="BBA17" s="121"/>
      <c r="BBB17" s="121"/>
      <c r="BBC17" s="121"/>
      <c r="BBD17" s="121"/>
      <c r="BBE17" s="121"/>
      <c r="BBF17" s="121"/>
      <c r="BBG17" s="121"/>
      <c r="BBH17" s="121"/>
      <c r="BBI17" s="121"/>
      <c r="BBJ17" s="121"/>
      <c r="BBK17" s="121"/>
      <c r="BBL17" s="121"/>
      <c r="BBM17" s="121"/>
      <c r="BBN17" s="121"/>
      <c r="BBO17" s="121"/>
      <c r="BBP17" s="121"/>
      <c r="BBQ17" s="121"/>
      <c r="BBR17" s="121"/>
      <c r="BBS17" s="121"/>
      <c r="BBT17" s="121"/>
      <c r="BBU17" s="121"/>
      <c r="BBV17" s="121"/>
      <c r="BBW17" s="121"/>
      <c r="BBX17" s="121"/>
      <c r="BBY17" s="121"/>
      <c r="BBZ17" s="121"/>
      <c r="BCA17" s="121"/>
      <c r="BCB17" s="121"/>
      <c r="BCC17" s="121"/>
      <c r="BCD17" s="121"/>
      <c r="BCE17" s="121"/>
      <c r="BCF17" s="121"/>
      <c r="BCG17" s="121"/>
      <c r="BCH17" s="121"/>
      <c r="BCI17" s="121"/>
      <c r="BCJ17" s="121"/>
      <c r="BCK17" s="121"/>
      <c r="BCL17" s="121"/>
      <c r="BCM17" s="121"/>
      <c r="BCN17" s="121"/>
      <c r="BCO17" s="121"/>
      <c r="BCP17" s="121"/>
      <c r="BCQ17" s="121"/>
      <c r="BCR17" s="121"/>
      <c r="BCS17" s="121"/>
      <c r="BCT17" s="121"/>
      <c r="BCU17" s="121"/>
      <c r="BCV17" s="121"/>
      <c r="BCW17" s="121"/>
      <c r="BCX17" s="121"/>
      <c r="BCY17" s="121"/>
      <c r="BCZ17" s="121"/>
      <c r="BDA17" s="121"/>
      <c r="BDB17" s="121"/>
      <c r="BDC17" s="121"/>
      <c r="BDD17" s="121"/>
      <c r="BDE17" s="121"/>
      <c r="BDF17" s="121"/>
      <c r="BDG17" s="121"/>
      <c r="BDH17" s="121"/>
      <c r="BDI17" s="121"/>
      <c r="BDJ17" s="121"/>
      <c r="BDK17" s="121"/>
      <c r="BDL17" s="121"/>
      <c r="BDM17" s="121"/>
      <c r="BDN17" s="121"/>
      <c r="BDO17" s="121"/>
      <c r="BDP17" s="121"/>
      <c r="BDQ17" s="121"/>
      <c r="BDR17" s="121"/>
      <c r="BDS17" s="121"/>
      <c r="BDT17" s="121"/>
      <c r="BDU17" s="121"/>
      <c r="BDV17" s="121"/>
      <c r="BDW17" s="121"/>
      <c r="BDX17" s="121"/>
      <c r="BDY17" s="121"/>
      <c r="BDZ17" s="121"/>
      <c r="BEA17" s="121"/>
      <c r="BEB17" s="121"/>
      <c r="BEC17" s="121"/>
      <c r="BED17" s="121"/>
      <c r="BEE17" s="121"/>
      <c r="BEF17" s="121"/>
      <c r="BEG17" s="121"/>
      <c r="BEH17" s="121"/>
      <c r="BEI17" s="121"/>
      <c r="BEJ17" s="121"/>
      <c r="BEK17" s="121"/>
      <c r="BEL17" s="121"/>
      <c r="BEM17" s="121"/>
      <c r="BEN17" s="121"/>
      <c r="BEO17" s="121"/>
      <c r="BEP17" s="121"/>
      <c r="BEQ17" s="121"/>
      <c r="BER17" s="121"/>
      <c r="BES17" s="121"/>
      <c r="BET17" s="121"/>
      <c r="BEU17" s="121"/>
      <c r="BEV17" s="121"/>
      <c r="BEW17" s="121"/>
      <c r="BEX17" s="121"/>
      <c r="BEY17" s="121"/>
      <c r="BEZ17" s="121"/>
      <c r="BFA17" s="121"/>
      <c r="BFB17" s="121"/>
      <c r="BFC17" s="121"/>
      <c r="BFD17" s="121"/>
      <c r="BFE17" s="121"/>
      <c r="BFF17" s="121"/>
      <c r="BFG17" s="121"/>
      <c r="BFH17" s="121"/>
      <c r="BFI17" s="121"/>
      <c r="BFJ17" s="121"/>
      <c r="BFK17" s="121"/>
      <c r="BFL17" s="121"/>
      <c r="BFM17" s="121"/>
      <c r="BFN17" s="121"/>
      <c r="BFO17" s="121"/>
      <c r="BFP17" s="121"/>
      <c r="BFQ17" s="121"/>
      <c r="BFR17" s="121"/>
      <c r="BFS17" s="121"/>
      <c r="BFT17" s="121"/>
      <c r="BFU17" s="121"/>
      <c r="BFV17" s="121"/>
      <c r="BFW17" s="121"/>
      <c r="BFX17" s="121"/>
      <c r="BFY17" s="121"/>
      <c r="BFZ17" s="121"/>
      <c r="BGA17" s="121"/>
      <c r="BGB17" s="121"/>
      <c r="BGC17" s="121"/>
      <c r="BGD17" s="121"/>
      <c r="BGE17" s="121"/>
      <c r="BGF17" s="121"/>
      <c r="BGG17" s="121"/>
      <c r="BGH17" s="121"/>
      <c r="BGI17" s="121"/>
      <c r="BGJ17" s="121"/>
      <c r="BGK17" s="121"/>
      <c r="BGL17" s="121"/>
      <c r="BGM17" s="121"/>
      <c r="BGN17" s="121"/>
      <c r="BGO17" s="121"/>
      <c r="BGP17" s="121"/>
      <c r="BGQ17" s="121"/>
      <c r="BGR17" s="121"/>
      <c r="BGS17" s="121"/>
      <c r="BGT17" s="121"/>
      <c r="BGU17" s="121"/>
      <c r="BGV17" s="121"/>
      <c r="BGW17" s="121"/>
      <c r="BGX17" s="121"/>
      <c r="BGY17" s="121"/>
      <c r="BGZ17" s="121"/>
      <c r="BHA17" s="121"/>
      <c r="BHB17" s="121"/>
      <c r="BHC17" s="121"/>
      <c r="BHD17" s="121"/>
      <c r="BHE17" s="121"/>
      <c r="BHF17" s="121"/>
      <c r="BHG17" s="121"/>
      <c r="BHH17" s="121"/>
      <c r="BHI17" s="121"/>
      <c r="BHJ17" s="121"/>
      <c r="BHK17" s="121"/>
      <c r="BHL17" s="121"/>
      <c r="BHM17" s="121"/>
      <c r="BHN17" s="121"/>
      <c r="BHO17" s="121"/>
      <c r="BHP17" s="121"/>
      <c r="BHQ17" s="121"/>
      <c r="BHR17" s="121"/>
      <c r="BHS17" s="121"/>
      <c r="BHT17" s="121"/>
      <c r="BHU17" s="121"/>
      <c r="BHV17" s="121"/>
      <c r="BHW17" s="121"/>
      <c r="BHX17" s="121"/>
      <c r="BHY17" s="121"/>
      <c r="BHZ17" s="121"/>
      <c r="BIA17" s="121"/>
      <c r="BIB17" s="121"/>
      <c r="BIC17" s="121"/>
      <c r="BID17" s="121"/>
      <c r="BIE17" s="121"/>
      <c r="BIF17" s="121"/>
      <c r="BIG17" s="121"/>
      <c r="BIH17" s="121"/>
      <c r="BII17" s="121"/>
      <c r="BIJ17" s="121"/>
      <c r="BIK17" s="121"/>
      <c r="BIL17" s="121"/>
      <c r="BIM17" s="121"/>
      <c r="BIN17" s="121"/>
      <c r="BIO17" s="121"/>
      <c r="BIP17" s="121"/>
      <c r="BIQ17" s="121"/>
      <c r="BIR17" s="121"/>
      <c r="BIS17" s="121"/>
      <c r="BIT17" s="121"/>
      <c r="BIU17" s="121"/>
      <c r="BIV17" s="121"/>
      <c r="BIW17" s="121"/>
      <c r="BIX17" s="121"/>
      <c r="BIY17" s="121"/>
      <c r="BIZ17" s="121"/>
      <c r="BJA17" s="121"/>
      <c r="BJB17" s="121"/>
      <c r="BJC17" s="121"/>
      <c r="BJD17" s="121"/>
      <c r="BJE17" s="121"/>
      <c r="BJF17" s="121"/>
      <c r="BJG17" s="121"/>
      <c r="BJH17" s="121"/>
      <c r="BJI17" s="121"/>
      <c r="BJJ17" s="121"/>
      <c r="BJK17" s="121"/>
      <c r="BJL17" s="121"/>
      <c r="BJM17" s="121"/>
      <c r="BJN17" s="121"/>
      <c r="BJO17" s="121"/>
      <c r="BJP17" s="121"/>
      <c r="BJQ17" s="121"/>
      <c r="BJR17" s="121"/>
      <c r="BJS17" s="121"/>
      <c r="BJT17" s="121"/>
      <c r="BJU17" s="121"/>
      <c r="BJV17" s="121"/>
      <c r="BJW17" s="121"/>
      <c r="BJX17" s="121"/>
      <c r="BJY17" s="121"/>
      <c r="BJZ17" s="121"/>
      <c r="BKA17" s="121"/>
      <c r="BKB17" s="121"/>
      <c r="BKC17" s="121"/>
      <c r="BKD17" s="121"/>
      <c r="BKE17" s="121"/>
      <c r="BKF17" s="121"/>
      <c r="BKG17" s="121"/>
      <c r="BKH17" s="121"/>
      <c r="BKI17" s="121"/>
      <c r="BKJ17" s="121"/>
      <c r="BKK17" s="121"/>
      <c r="BKL17" s="121"/>
      <c r="BKM17" s="121"/>
      <c r="BKN17" s="121"/>
      <c r="BKO17" s="121"/>
      <c r="BKP17" s="121"/>
      <c r="BKQ17" s="121"/>
      <c r="BKR17" s="121"/>
      <c r="BKS17" s="121"/>
      <c r="BKT17" s="121"/>
      <c r="BKU17" s="121"/>
      <c r="BKV17" s="121"/>
      <c r="BKW17" s="121"/>
      <c r="BKX17" s="121"/>
      <c r="BKY17" s="121"/>
      <c r="BKZ17" s="121"/>
      <c r="BLA17" s="121"/>
      <c r="BLB17" s="121"/>
      <c r="BLC17" s="121"/>
      <c r="BLD17" s="121"/>
      <c r="BLE17" s="121"/>
      <c r="BLF17" s="121"/>
      <c r="BLG17" s="121"/>
      <c r="BLH17" s="121"/>
      <c r="BLI17" s="121"/>
      <c r="BLJ17" s="121"/>
      <c r="BLK17" s="121"/>
      <c r="BLL17" s="121"/>
      <c r="BLM17" s="121"/>
      <c r="BLN17" s="121"/>
      <c r="BLO17" s="121"/>
      <c r="BLP17" s="121"/>
      <c r="BLQ17" s="121"/>
      <c r="BLR17" s="121"/>
      <c r="BLS17" s="121"/>
      <c r="BLT17" s="121"/>
      <c r="BLU17" s="121"/>
      <c r="BLV17" s="121"/>
      <c r="BLW17" s="121"/>
      <c r="BLX17" s="121"/>
      <c r="BLY17" s="121"/>
      <c r="BLZ17" s="121"/>
      <c r="BMA17" s="121"/>
      <c r="BMB17" s="121"/>
      <c r="BMC17" s="121"/>
      <c r="BMD17" s="121"/>
      <c r="BME17" s="121"/>
      <c r="BMF17" s="121"/>
      <c r="BMG17" s="121"/>
      <c r="BMH17" s="121"/>
      <c r="BMI17" s="121"/>
      <c r="BMJ17" s="121"/>
      <c r="BMK17" s="121"/>
      <c r="BML17" s="121"/>
      <c r="BMM17" s="121"/>
      <c r="BMN17" s="121"/>
      <c r="BMO17" s="121"/>
      <c r="BMP17" s="121"/>
      <c r="BMQ17" s="121"/>
      <c r="BMR17" s="121"/>
      <c r="BMS17" s="121"/>
      <c r="BMT17" s="121"/>
      <c r="BMU17" s="121"/>
      <c r="BMV17" s="121"/>
      <c r="BMW17" s="121"/>
      <c r="BMX17" s="121"/>
      <c r="BMY17" s="121"/>
      <c r="BMZ17" s="121"/>
      <c r="BNA17" s="121"/>
      <c r="BNB17" s="121"/>
      <c r="BNC17" s="121"/>
      <c r="BND17" s="121"/>
      <c r="BNE17" s="121"/>
      <c r="BNF17" s="121"/>
      <c r="BNG17" s="121"/>
      <c r="BNH17" s="121"/>
      <c r="BNI17" s="121"/>
      <c r="BNJ17" s="121"/>
      <c r="BNK17" s="121"/>
      <c r="BNL17" s="121"/>
      <c r="BNM17" s="121"/>
      <c r="BNN17" s="121"/>
      <c r="BNO17" s="121"/>
      <c r="BNP17" s="121"/>
      <c r="BNQ17" s="121"/>
      <c r="BNR17" s="121"/>
      <c r="BNS17" s="121"/>
      <c r="BNT17" s="121"/>
      <c r="BNU17" s="121"/>
      <c r="BNV17" s="121"/>
      <c r="BNW17" s="121"/>
      <c r="BNX17" s="121"/>
      <c r="BNY17" s="121"/>
      <c r="BNZ17" s="121"/>
      <c r="BOA17" s="121"/>
      <c r="BOB17" s="121"/>
      <c r="BOC17" s="121"/>
      <c r="BOD17" s="121"/>
      <c r="BOE17" s="121"/>
      <c r="BOF17" s="121"/>
      <c r="BOG17" s="121"/>
      <c r="BOH17" s="121"/>
      <c r="BOI17" s="121"/>
      <c r="BOJ17" s="121"/>
      <c r="BOK17" s="121"/>
      <c r="BOL17" s="121"/>
      <c r="BOM17" s="121"/>
      <c r="BON17" s="121"/>
      <c r="BOO17" s="121"/>
      <c r="BOP17" s="121"/>
      <c r="BOQ17" s="121"/>
      <c r="BOR17" s="121"/>
      <c r="BOS17" s="121"/>
      <c r="BOT17" s="121"/>
      <c r="BOU17" s="121"/>
      <c r="BOV17" s="121"/>
      <c r="BOW17" s="121"/>
      <c r="BOX17" s="121"/>
      <c r="BOY17" s="121"/>
      <c r="BOZ17" s="121"/>
      <c r="BPA17" s="121"/>
      <c r="BPB17" s="121"/>
      <c r="BPC17" s="121"/>
      <c r="BPD17" s="121"/>
      <c r="BPE17" s="121"/>
      <c r="BPF17" s="121"/>
      <c r="BPG17" s="121"/>
      <c r="BPH17" s="121"/>
      <c r="BPI17" s="121"/>
      <c r="BPJ17" s="121"/>
      <c r="BPK17" s="121"/>
      <c r="BPL17" s="121"/>
      <c r="BPM17" s="121"/>
      <c r="BPN17" s="121"/>
      <c r="BPO17" s="121"/>
      <c r="BPP17" s="121"/>
      <c r="BPQ17" s="121"/>
      <c r="BPR17" s="121"/>
      <c r="BPS17" s="121"/>
      <c r="BPT17" s="121"/>
      <c r="BPU17" s="121"/>
      <c r="BPV17" s="121"/>
      <c r="BPW17" s="121"/>
      <c r="BPX17" s="121"/>
      <c r="BPY17" s="121"/>
      <c r="BPZ17" s="121"/>
      <c r="BQA17" s="121"/>
      <c r="BQB17" s="121"/>
      <c r="BQC17" s="121"/>
      <c r="BQD17" s="121"/>
      <c r="BQE17" s="121"/>
      <c r="BQF17" s="121"/>
      <c r="BQG17" s="121"/>
      <c r="BQH17" s="121"/>
      <c r="BQI17" s="121"/>
      <c r="BQJ17" s="121"/>
      <c r="BQK17" s="121"/>
      <c r="BQL17" s="121"/>
      <c r="BQM17" s="121"/>
      <c r="BQN17" s="121"/>
      <c r="BQO17" s="121"/>
      <c r="BQP17" s="121"/>
      <c r="BQQ17" s="121"/>
      <c r="BQR17" s="121"/>
      <c r="BQS17" s="121"/>
      <c r="BQT17" s="121"/>
      <c r="BQU17" s="121"/>
      <c r="BQV17" s="121"/>
      <c r="BQW17" s="121"/>
      <c r="BQX17" s="121"/>
      <c r="BQY17" s="121"/>
      <c r="BQZ17" s="121"/>
      <c r="BRA17" s="121"/>
      <c r="BRB17" s="121"/>
      <c r="BRC17" s="121"/>
      <c r="BRD17" s="121"/>
      <c r="BRE17" s="121"/>
      <c r="BRF17" s="121"/>
      <c r="BRG17" s="121"/>
      <c r="BRH17" s="121"/>
      <c r="BRI17" s="121"/>
      <c r="BRJ17" s="121"/>
      <c r="BRK17" s="121"/>
      <c r="BRL17" s="121"/>
      <c r="BRM17" s="121"/>
      <c r="BRN17" s="121"/>
      <c r="BRO17" s="121"/>
      <c r="BRP17" s="121"/>
      <c r="BRQ17" s="121"/>
      <c r="BRR17" s="121"/>
      <c r="BRS17" s="121"/>
      <c r="BRT17" s="121"/>
      <c r="BRU17" s="121"/>
      <c r="BRV17" s="121"/>
      <c r="BRW17" s="121"/>
      <c r="BRX17" s="121"/>
      <c r="BRY17" s="121"/>
      <c r="BRZ17" s="121"/>
      <c r="BSA17" s="121"/>
      <c r="BSB17" s="121"/>
      <c r="BSC17" s="121"/>
      <c r="BSD17" s="121"/>
      <c r="BSE17" s="121"/>
      <c r="BSF17" s="121"/>
      <c r="BSG17" s="121"/>
      <c r="BSH17" s="121"/>
      <c r="BSI17" s="121"/>
      <c r="BSJ17" s="121"/>
      <c r="BSK17" s="121"/>
      <c r="BSL17" s="121"/>
      <c r="BSM17" s="121"/>
      <c r="BSN17" s="121"/>
      <c r="BSO17" s="121"/>
      <c r="BSP17" s="121"/>
      <c r="BSQ17" s="121"/>
      <c r="BSR17" s="121"/>
      <c r="BSS17" s="121"/>
      <c r="BST17" s="121"/>
      <c r="BSU17" s="121"/>
      <c r="BSV17" s="121"/>
      <c r="BSW17" s="121"/>
      <c r="BSX17" s="121"/>
      <c r="BSY17" s="121"/>
      <c r="BSZ17" s="121"/>
      <c r="BTA17" s="121"/>
      <c r="BTB17" s="121"/>
      <c r="BTC17" s="121"/>
      <c r="BTD17" s="121"/>
      <c r="BTE17" s="121"/>
      <c r="BTF17" s="121"/>
      <c r="BTG17" s="121"/>
      <c r="BTH17" s="121"/>
      <c r="BTI17" s="121"/>
    </row>
    <row r="18" spans="1:1881" s="120" customFormat="1" ht="44.25" customHeight="1" thickBot="1" x14ac:dyDescent="0.35">
      <c r="B18" s="179" t="s">
        <v>91</v>
      </c>
      <c r="C18" s="178"/>
      <c r="D18" s="178"/>
      <c r="E18" s="188"/>
      <c r="F18" s="129"/>
      <c r="G18" s="129"/>
      <c r="H18" s="122"/>
      <c r="I18" s="107"/>
      <c r="J18" s="121"/>
      <c r="K18" s="121"/>
      <c r="L18"/>
      <c r="M18"/>
      <c r="N18"/>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21"/>
      <c r="JO18" s="121"/>
      <c r="JP18" s="121"/>
      <c r="JQ18" s="121"/>
      <c r="JR18" s="121"/>
      <c r="JS18" s="121"/>
      <c r="JT18" s="121"/>
      <c r="JU18" s="121"/>
      <c r="JV18" s="121"/>
      <c r="JW18" s="121"/>
      <c r="JX18" s="121"/>
      <c r="JY18" s="121"/>
      <c r="JZ18" s="121"/>
      <c r="KA18" s="121"/>
      <c r="KB18" s="121"/>
      <c r="KC18" s="121"/>
      <c r="KD18" s="121"/>
      <c r="KE18" s="121"/>
      <c r="KF18" s="121"/>
      <c r="KG18" s="121"/>
      <c r="KH18" s="121"/>
      <c r="KI18" s="121"/>
      <c r="KJ18" s="121"/>
      <c r="KK18" s="121"/>
      <c r="KL18" s="121"/>
      <c r="KM18" s="121"/>
      <c r="KN18" s="121"/>
      <c r="KO18" s="121"/>
      <c r="KP18" s="121"/>
      <c r="KQ18" s="121"/>
      <c r="KR18" s="121"/>
      <c r="KS18" s="121"/>
      <c r="KT18" s="121"/>
      <c r="KU18" s="121"/>
      <c r="KV18" s="121"/>
      <c r="KW18" s="121"/>
      <c r="KX18" s="121"/>
      <c r="KY18" s="121"/>
      <c r="KZ18" s="121"/>
      <c r="LA18" s="121"/>
      <c r="LB18" s="121"/>
      <c r="LC18" s="121"/>
      <c r="LD18" s="121"/>
      <c r="LE18" s="121"/>
      <c r="LF18" s="121"/>
      <c r="LG18" s="121"/>
      <c r="LH18" s="121"/>
      <c r="LI18" s="121"/>
      <c r="LJ18" s="121"/>
      <c r="LK18" s="121"/>
      <c r="LL18" s="121"/>
      <c r="LM18" s="121"/>
      <c r="LN18" s="121"/>
      <c r="LO18" s="121"/>
      <c r="LP18" s="121"/>
      <c r="LQ18" s="121"/>
      <c r="LR18" s="121"/>
      <c r="LS18" s="121"/>
      <c r="LT18" s="121"/>
      <c r="LU18" s="121"/>
      <c r="LV18" s="121"/>
      <c r="LW18" s="121"/>
      <c r="LX18" s="121"/>
      <c r="LY18" s="121"/>
      <c r="LZ18" s="121"/>
      <c r="MA18" s="121"/>
      <c r="MB18" s="121"/>
      <c r="MC18" s="121"/>
      <c r="MD18" s="121"/>
      <c r="ME18" s="121"/>
      <c r="MF18" s="121"/>
      <c r="MG18" s="121"/>
      <c r="MH18" s="121"/>
      <c r="MI18" s="121"/>
      <c r="MJ18" s="121"/>
      <c r="MK18" s="121"/>
      <c r="ML18" s="121"/>
      <c r="MM18" s="121"/>
      <c r="MN18" s="121"/>
      <c r="MO18" s="121"/>
      <c r="MP18" s="121"/>
      <c r="MQ18" s="121"/>
      <c r="MR18" s="121"/>
      <c r="MS18" s="121"/>
      <c r="MT18" s="121"/>
      <c r="MU18" s="121"/>
      <c r="MV18" s="121"/>
      <c r="MW18" s="121"/>
      <c r="MX18" s="121"/>
      <c r="MY18" s="121"/>
      <c r="MZ18" s="121"/>
      <c r="NA18" s="121"/>
      <c r="NB18" s="121"/>
      <c r="NC18" s="121"/>
      <c r="ND18" s="121"/>
      <c r="NE18" s="121"/>
      <c r="NF18" s="121"/>
      <c r="NG18" s="121"/>
      <c r="NH18" s="121"/>
      <c r="NI18" s="121"/>
      <c r="NJ18" s="121"/>
      <c r="NK18" s="121"/>
      <c r="NL18" s="121"/>
      <c r="NM18" s="121"/>
      <c r="NN18" s="121"/>
      <c r="NO18" s="121"/>
      <c r="NP18" s="121"/>
      <c r="NQ18" s="121"/>
      <c r="NR18" s="121"/>
      <c r="NS18" s="121"/>
      <c r="NT18" s="121"/>
      <c r="NU18" s="121"/>
      <c r="NV18" s="121"/>
      <c r="NW18" s="121"/>
      <c r="NX18" s="121"/>
      <c r="NY18" s="121"/>
      <c r="NZ18" s="121"/>
      <c r="OA18" s="121"/>
      <c r="OB18" s="121"/>
      <c r="OC18" s="121"/>
      <c r="OD18" s="121"/>
      <c r="OE18" s="121"/>
      <c r="OF18" s="121"/>
      <c r="OG18" s="121"/>
      <c r="OH18" s="121"/>
      <c r="OI18" s="121"/>
      <c r="OJ18" s="121"/>
      <c r="OK18" s="121"/>
      <c r="OL18" s="121"/>
      <c r="OM18" s="121"/>
      <c r="ON18" s="121"/>
      <c r="OO18" s="121"/>
      <c r="OP18" s="121"/>
      <c r="OQ18" s="121"/>
      <c r="OR18" s="121"/>
      <c r="OS18" s="121"/>
      <c r="OT18" s="121"/>
      <c r="OU18" s="121"/>
      <c r="OV18" s="121"/>
      <c r="OW18" s="121"/>
      <c r="OX18" s="121"/>
      <c r="OY18" s="121"/>
      <c r="OZ18" s="121"/>
      <c r="PA18" s="121"/>
      <c r="PB18" s="121"/>
      <c r="PC18" s="121"/>
      <c r="PD18" s="121"/>
      <c r="PE18" s="121"/>
      <c r="PF18" s="121"/>
      <c r="PG18" s="121"/>
      <c r="PH18" s="121"/>
      <c r="PI18" s="121"/>
      <c r="PJ18" s="121"/>
      <c r="PK18" s="121"/>
      <c r="PL18" s="121"/>
      <c r="PM18" s="121"/>
      <c r="PN18" s="121"/>
      <c r="PO18" s="121"/>
      <c r="PP18" s="121"/>
      <c r="PQ18" s="121"/>
      <c r="PR18" s="121"/>
      <c r="PS18" s="121"/>
      <c r="PT18" s="121"/>
      <c r="PU18" s="121"/>
      <c r="PV18" s="121"/>
      <c r="PW18" s="121"/>
      <c r="PX18" s="121"/>
      <c r="PY18" s="121"/>
      <c r="PZ18" s="121"/>
      <c r="QA18" s="121"/>
      <c r="QB18" s="121"/>
      <c r="QC18" s="121"/>
      <c r="QD18" s="121"/>
      <c r="QE18" s="121"/>
      <c r="QF18" s="121"/>
      <c r="QG18" s="121"/>
      <c r="QH18" s="121"/>
      <c r="QI18" s="121"/>
      <c r="QJ18" s="121"/>
      <c r="QK18" s="121"/>
      <c r="QL18" s="121"/>
      <c r="QM18" s="121"/>
      <c r="QN18" s="121"/>
      <c r="QO18" s="121"/>
      <c r="QP18" s="121"/>
      <c r="QQ18" s="121"/>
      <c r="QR18" s="121"/>
      <c r="QS18" s="121"/>
      <c r="QT18" s="121"/>
      <c r="QU18" s="121"/>
      <c r="QV18" s="121"/>
      <c r="QW18" s="121"/>
      <c r="QX18" s="121"/>
      <c r="QY18" s="121"/>
      <c r="QZ18" s="121"/>
      <c r="RA18" s="121"/>
      <c r="RB18" s="121"/>
      <c r="RC18" s="121"/>
      <c r="RD18" s="121"/>
      <c r="RE18" s="121"/>
      <c r="RF18" s="121"/>
      <c r="RG18" s="121"/>
      <c r="RH18" s="121"/>
      <c r="RI18" s="121"/>
      <c r="RJ18" s="121"/>
      <c r="RK18" s="121"/>
      <c r="RL18" s="121"/>
      <c r="RM18" s="121"/>
      <c r="RN18" s="121"/>
      <c r="RO18" s="121"/>
      <c r="RP18" s="121"/>
      <c r="RQ18" s="121"/>
      <c r="RR18" s="121"/>
      <c r="RS18" s="121"/>
      <c r="RT18" s="121"/>
      <c r="RU18" s="121"/>
      <c r="RV18" s="121"/>
      <c r="RW18" s="121"/>
      <c r="RX18" s="121"/>
      <c r="RY18" s="121"/>
      <c r="RZ18" s="121"/>
      <c r="SA18" s="121"/>
      <c r="SB18" s="121"/>
      <c r="SC18" s="121"/>
      <c r="SD18" s="121"/>
      <c r="SE18" s="121"/>
      <c r="SF18" s="121"/>
      <c r="SG18" s="121"/>
      <c r="SH18" s="121"/>
      <c r="SI18" s="121"/>
      <c r="SJ18" s="121"/>
      <c r="SK18" s="121"/>
      <c r="SL18" s="121"/>
      <c r="SM18" s="121"/>
      <c r="SN18" s="121"/>
      <c r="SO18" s="121"/>
      <c r="SP18" s="121"/>
      <c r="SQ18" s="121"/>
      <c r="SR18" s="121"/>
      <c r="SS18" s="121"/>
      <c r="ST18" s="121"/>
      <c r="SU18" s="121"/>
      <c r="SV18" s="121"/>
      <c r="SW18" s="121"/>
      <c r="SX18" s="121"/>
      <c r="SY18" s="121"/>
      <c r="SZ18" s="121"/>
      <c r="TA18" s="121"/>
      <c r="TB18" s="121"/>
      <c r="TC18" s="121"/>
      <c r="TD18" s="121"/>
      <c r="TE18" s="121"/>
      <c r="TF18" s="121"/>
      <c r="TG18" s="121"/>
      <c r="TH18" s="121"/>
      <c r="TI18" s="121"/>
      <c r="TJ18" s="121"/>
      <c r="TK18" s="121"/>
      <c r="TL18" s="121"/>
      <c r="TM18" s="121"/>
      <c r="TN18" s="121"/>
      <c r="TO18" s="121"/>
      <c r="TP18" s="121"/>
      <c r="TQ18" s="121"/>
      <c r="TR18" s="121"/>
      <c r="TS18" s="121"/>
      <c r="TT18" s="121"/>
      <c r="TU18" s="121"/>
      <c r="TV18" s="121"/>
      <c r="TW18" s="121"/>
      <c r="TX18" s="121"/>
      <c r="TY18" s="121"/>
      <c r="TZ18" s="121"/>
      <c r="UA18" s="121"/>
      <c r="UB18" s="121"/>
      <c r="UC18" s="121"/>
      <c r="UD18" s="121"/>
      <c r="UE18" s="121"/>
      <c r="UF18" s="121"/>
      <c r="UG18" s="121"/>
      <c r="UH18" s="121"/>
      <c r="UI18" s="121"/>
      <c r="UJ18" s="121"/>
      <c r="UK18" s="121"/>
      <c r="UL18" s="121"/>
      <c r="UM18" s="121"/>
      <c r="UN18" s="121"/>
      <c r="UO18" s="121"/>
      <c r="UP18" s="121"/>
      <c r="UQ18" s="121"/>
      <c r="UR18" s="121"/>
      <c r="US18" s="121"/>
      <c r="UT18" s="121"/>
      <c r="UU18" s="121"/>
      <c r="UV18" s="121"/>
      <c r="UW18" s="121"/>
      <c r="UX18" s="121"/>
      <c r="UY18" s="121"/>
      <c r="UZ18" s="121"/>
      <c r="VA18" s="121"/>
      <c r="VB18" s="121"/>
      <c r="VC18" s="121"/>
      <c r="VD18" s="121"/>
      <c r="VE18" s="121"/>
      <c r="VF18" s="121"/>
      <c r="VG18" s="121"/>
      <c r="VH18" s="121"/>
      <c r="VI18" s="121"/>
      <c r="VJ18" s="121"/>
      <c r="VK18" s="121"/>
      <c r="VL18" s="121"/>
      <c r="VM18" s="121"/>
      <c r="VN18" s="121"/>
      <c r="VO18" s="121"/>
      <c r="VP18" s="121"/>
      <c r="VQ18" s="121"/>
      <c r="VR18" s="121"/>
      <c r="VS18" s="121"/>
      <c r="VT18" s="121"/>
      <c r="VU18" s="121"/>
      <c r="VV18" s="121"/>
      <c r="VW18" s="121"/>
      <c r="VX18" s="121"/>
      <c r="VY18" s="121"/>
      <c r="VZ18" s="121"/>
      <c r="WA18" s="121"/>
      <c r="WB18" s="121"/>
      <c r="WC18" s="121"/>
      <c r="WD18" s="121"/>
      <c r="WE18" s="121"/>
      <c r="WF18" s="121"/>
      <c r="WG18" s="121"/>
      <c r="WH18" s="121"/>
      <c r="WI18" s="121"/>
      <c r="WJ18" s="121"/>
      <c r="WK18" s="121"/>
      <c r="WL18" s="121"/>
      <c r="WM18" s="121"/>
      <c r="WN18" s="121"/>
      <c r="WO18" s="121"/>
      <c r="WP18" s="121"/>
      <c r="WQ18" s="121"/>
      <c r="WR18" s="121"/>
      <c r="WS18" s="121"/>
      <c r="WT18" s="121"/>
      <c r="WU18" s="121"/>
      <c r="WV18" s="121"/>
      <c r="WW18" s="121"/>
      <c r="WX18" s="121"/>
      <c r="WY18" s="121"/>
      <c r="WZ18" s="121"/>
      <c r="XA18" s="121"/>
      <c r="XB18" s="121"/>
      <c r="XC18" s="121"/>
      <c r="XD18" s="121"/>
      <c r="XE18" s="121"/>
      <c r="XF18" s="121"/>
      <c r="XG18" s="121"/>
      <c r="XH18" s="121"/>
      <c r="XI18" s="121"/>
      <c r="XJ18" s="121"/>
      <c r="XK18" s="121"/>
      <c r="XL18" s="121"/>
      <c r="XM18" s="121"/>
      <c r="XN18" s="121"/>
      <c r="XO18" s="121"/>
      <c r="XP18" s="121"/>
      <c r="XQ18" s="121"/>
      <c r="XR18" s="121"/>
      <c r="XS18" s="121"/>
      <c r="XT18" s="121"/>
      <c r="XU18" s="121"/>
      <c r="XV18" s="121"/>
      <c r="XW18" s="121"/>
      <c r="XX18" s="121"/>
      <c r="XY18" s="121"/>
      <c r="XZ18" s="121"/>
      <c r="YA18" s="121"/>
      <c r="YB18" s="121"/>
      <c r="YC18" s="121"/>
      <c r="YD18" s="121"/>
      <c r="YE18" s="121"/>
      <c r="YF18" s="121"/>
      <c r="YG18" s="121"/>
      <c r="YH18" s="121"/>
      <c r="YI18" s="121"/>
      <c r="YJ18" s="121"/>
      <c r="YK18" s="121"/>
      <c r="YL18" s="121"/>
      <c r="YM18" s="121"/>
      <c r="YN18" s="121"/>
      <c r="YO18" s="121"/>
      <c r="YP18" s="121"/>
      <c r="YQ18" s="121"/>
      <c r="YR18" s="121"/>
      <c r="YS18" s="121"/>
      <c r="YT18" s="121"/>
      <c r="YU18" s="121"/>
      <c r="YV18" s="121"/>
      <c r="YW18" s="121"/>
      <c r="YX18" s="121"/>
      <c r="YY18" s="121"/>
      <c r="YZ18" s="121"/>
      <c r="ZA18" s="121"/>
      <c r="ZB18" s="121"/>
      <c r="ZC18" s="121"/>
      <c r="ZD18" s="121"/>
      <c r="ZE18" s="121"/>
      <c r="ZF18" s="121"/>
      <c r="ZG18" s="121"/>
      <c r="ZH18" s="121"/>
      <c r="ZI18" s="121"/>
      <c r="ZJ18" s="121"/>
      <c r="ZK18" s="121"/>
      <c r="ZL18" s="121"/>
      <c r="ZM18" s="121"/>
      <c r="ZN18" s="121"/>
      <c r="ZO18" s="121"/>
      <c r="ZP18" s="121"/>
      <c r="ZQ18" s="121"/>
      <c r="ZR18" s="121"/>
      <c r="ZS18" s="121"/>
      <c r="ZT18" s="121"/>
      <c r="ZU18" s="121"/>
      <c r="ZV18" s="121"/>
      <c r="ZW18" s="121"/>
      <c r="ZX18" s="121"/>
      <c r="ZY18" s="121"/>
      <c r="ZZ18" s="121"/>
      <c r="AAA18" s="121"/>
      <c r="AAB18" s="121"/>
      <c r="AAC18" s="121"/>
      <c r="AAD18" s="121"/>
      <c r="AAE18" s="121"/>
      <c r="AAF18" s="121"/>
      <c r="AAG18" s="121"/>
      <c r="AAH18" s="121"/>
      <c r="AAI18" s="121"/>
      <c r="AAJ18" s="121"/>
      <c r="AAK18" s="121"/>
      <c r="AAL18" s="121"/>
      <c r="AAM18" s="121"/>
      <c r="AAN18" s="121"/>
      <c r="AAO18" s="121"/>
      <c r="AAP18" s="121"/>
      <c r="AAQ18" s="121"/>
      <c r="AAR18" s="121"/>
      <c r="AAS18" s="121"/>
      <c r="AAT18" s="121"/>
      <c r="AAU18" s="121"/>
      <c r="AAV18" s="121"/>
      <c r="AAW18" s="121"/>
      <c r="AAX18" s="121"/>
      <c r="AAY18" s="121"/>
      <c r="AAZ18" s="121"/>
      <c r="ABA18" s="121"/>
      <c r="ABB18" s="121"/>
      <c r="ABC18" s="121"/>
      <c r="ABD18" s="121"/>
      <c r="ABE18" s="121"/>
      <c r="ABF18" s="121"/>
      <c r="ABG18" s="121"/>
      <c r="ABH18" s="121"/>
      <c r="ABI18" s="121"/>
      <c r="ABJ18" s="121"/>
      <c r="ABK18" s="121"/>
      <c r="ABL18" s="121"/>
      <c r="ABM18" s="121"/>
      <c r="ABN18" s="121"/>
      <c r="ABO18" s="121"/>
      <c r="ABP18" s="121"/>
      <c r="ABQ18" s="121"/>
      <c r="ABR18" s="121"/>
      <c r="ABS18" s="121"/>
      <c r="ABT18" s="121"/>
      <c r="ABU18" s="121"/>
      <c r="ABV18" s="121"/>
      <c r="ABW18" s="121"/>
      <c r="ABX18" s="121"/>
      <c r="ABY18" s="121"/>
      <c r="ABZ18" s="121"/>
      <c r="ACA18" s="121"/>
      <c r="ACB18" s="121"/>
      <c r="ACC18" s="121"/>
      <c r="ACD18" s="121"/>
      <c r="ACE18" s="121"/>
      <c r="ACF18" s="121"/>
      <c r="ACG18" s="121"/>
      <c r="ACH18" s="121"/>
      <c r="ACI18" s="121"/>
      <c r="ACJ18" s="121"/>
      <c r="ACK18" s="121"/>
      <c r="ACL18" s="121"/>
      <c r="ACM18" s="121"/>
      <c r="ACN18" s="121"/>
      <c r="ACO18" s="121"/>
      <c r="ACP18" s="121"/>
      <c r="ACQ18" s="121"/>
      <c r="ACR18" s="121"/>
      <c r="ACS18" s="121"/>
      <c r="ACT18" s="121"/>
      <c r="ACU18" s="121"/>
      <c r="ACV18" s="121"/>
      <c r="ACW18" s="121"/>
      <c r="ACX18" s="121"/>
      <c r="ACY18" s="121"/>
      <c r="ACZ18" s="121"/>
      <c r="ADA18" s="121"/>
      <c r="ADB18" s="121"/>
      <c r="ADC18" s="121"/>
      <c r="ADD18" s="121"/>
      <c r="ADE18" s="121"/>
      <c r="ADF18" s="121"/>
      <c r="ADG18" s="121"/>
      <c r="ADH18" s="121"/>
      <c r="ADI18" s="121"/>
      <c r="ADJ18" s="121"/>
      <c r="ADK18" s="121"/>
      <c r="ADL18" s="121"/>
      <c r="ADM18" s="121"/>
      <c r="ADN18" s="121"/>
      <c r="ADO18" s="121"/>
      <c r="ADP18" s="121"/>
      <c r="ADQ18" s="121"/>
      <c r="ADR18" s="121"/>
      <c r="ADS18" s="121"/>
      <c r="ADT18" s="121"/>
      <c r="ADU18" s="121"/>
      <c r="ADV18" s="121"/>
      <c r="ADW18" s="121"/>
      <c r="ADX18" s="121"/>
      <c r="ADY18" s="121"/>
      <c r="ADZ18" s="121"/>
      <c r="AEA18" s="121"/>
      <c r="AEB18" s="121"/>
      <c r="AEC18" s="121"/>
      <c r="AED18" s="121"/>
      <c r="AEE18" s="121"/>
      <c r="AEF18" s="121"/>
      <c r="AEG18" s="121"/>
      <c r="AEH18" s="121"/>
      <c r="AEI18" s="121"/>
      <c r="AEJ18" s="121"/>
      <c r="AEK18" s="121"/>
      <c r="AEL18" s="121"/>
      <c r="AEM18" s="121"/>
      <c r="AEN18" s="121"/>
      <c r="AEO18" s="121"/>
      <c r="AEP18" s="121"/>
      <c r="AEQ18" s="121"/>
      <c r="AER18" s="121"/>
      <c r="AES18" s="121"/>
      <c r="AET18" s="121"/>
      <c r="AEU18" s="121"/>
      <c r="AEV18" s="121"/>
      <c r="AEW18" s="121"/>
      <c r="AEX18" s="121"/>
      <c r="AEY18" s="121"/>
      <c r="AEZ18" s="121"/>
      <c r="AFA18" s="121"/>
      <c r="AFB18" s="121"/>
      <c r="AFC18" s="121"/>
      <c r="AFD18" s="121"/>
      <c r="AFE18" s="121"/>
      <c r="AFF18" s="121"/>
      <c r="AFG18" s="121"/>
      <c r="AFH18" s="121"/>
      <c r="AFI18" s="121"/>
      <c r="AFJ18" s="121"/>
      <c r="AFK18" s="121"/>
      <c r="AFL18" s="121"/>
      <c r="AFM18" s="121"/>
      <c r="AFN18" s="121"/>
      <c r="AFO18" s="121"/>
      <c r="AFP18" s="121"/>
      <c r="AFQ18" s="121"/>
      <c r="AFR18" s="121"/>
      <c r="AFS18" s="121"/>
      <c r="AFT18" s="121"/>
      <c r="AFU18" s="121"/>
      <c r="AFV18" s="121"/>
      <c r="AFW18" s="121"/>
      <c r="AFX18" s="121"/>
      <c r="AFY18" s="121"/>
      <c r="AFZ18" s="121"/>
      <c r="AGA18" s="121"/>
      <c r="AGB18" s="121"/>
      <c r="AGC18" s="121"/>
      <c r="AGD18" s="121"/>
      <c r="AGE18" s="121"/>
      <c r="AGF18" s="121"/>
      <c r="AGG18" s="121"/>
      <c r="AGH18" s="121"/>
      <c r="AGI18" s="121"/>
      <c r="AGJ18" s="121"/>
      <c r="AGK18" s="121"/>
      <c r="AGL18" s="121"/>
      <c r="AGM18" s="121"/>
      <c r="AGN18" s="121"/>
      <c r="AGO18" s="121"/>
      <c r="AGP18" s="121"/>
      <c r="AGQ18" s="121"/>
      <c r="AGR18" s="121"/>
      <c r="AGS18" s="121"/>
      <c r="AGT18" s="121"/>
      <c r="AGU18" s="121"/>
      <c r="AGV18" s="121"/>
      <c r="AGW18" s="121"/>
      <c r="AGX18" s="121"/>
      <c r="AGY18" s="121"/>
      <c r="AGZ18" s="121"/>
      <c r="AHA18" s="121"/>
      <c r="AHB18" s="121"/>
      <c r="AHC18" s="121"/>
      <c r="AHD18" s="121"/>
      <c r="AHE18" s="121"/>
      <c r="AHF18" s="121"/>
      <c r="AHG18" s="121"/>
      <c r="AHH18" s="121"/>
      <c r="AHI18" s="121"/>
      <c r="AHJ18" s="121"/>
      <c r="AHK18" s="121"/>
      <c r="AHL18" s="121"/>
      <c r="AHM18" s="121"/>
      <c r="AHN18" s="121"/>
      <c r="AHO18" s="121"/>
      <c r="AHP18" s="121"/>
      <c r="AHQ18" s="121"/>
      <c r="AHR18" s="121"/>
      <c r="AHS18" s="121"/>
      <c r="AHT18" s="121"/>
      <c r="AHU18" s="121"/>
      <c r="AHV18" s="121"/>
      <c r="AHW18" s="121"/>
      <c r="AHX18" s="121"/>
      <c r="AHY18" s="121"/>
      <c r="AHZ18" s="121"/>
      <c r="AIA18" s="121"/>
      <c r="AIB18" s="121"/>
      <c r="AIC18" s="121"/>
      <c r="AID18" s="121"/>
      <c r="AIE18" s="121"/>
      <c r="AIF18" s="121"/>
      <c r="AIG18" s="121"/>
      <c r="AIH18" s="121"/>
      <c r="AII18" s="121"/>
      <c r="AIJ18" s="121"/>
      <c r="AIK18" s="121"/>
      <c r="AIL18" s="121"/>
      <c r="AIM18" s="121"/>
      <c r="AIN18" s="121"/>
      <c r="AIO18" s="121"/>
      <c r="AIP18" s="121"/>
      <c r="AIQ18" s="121"/>
      <c r="AIR18" s="121"/>
      <c r="AIS18" s="121"/>
      <c r="AIT18" s="121"/>
      <c r="AIU18" s="121"/>
      <c r="AIV18" s="121"/>
      <c r="AIW18" s="121"/>
      <c r="AIX18" s="121"/>
      <c r="AIY18" s="121"/>
      <c r="AIZ18" s="121"/>
      <c r="AJA18" s="121"/>
      <c r="AJB18" s="121"/>
      <c r="AJC18" s="121"/>
      <c r="AJD18" s="121"/>
      <c r="AJE18" s="121"/>
      <c r="AJF18" s="121"/>
      <c r="AJG18" s="121"/>
      <c r="AJH18" s="121"/>
      <c r="AJI18" s="121"/>
      <c r="AJJ18" s="121"/>
      <c r="AJK18" s="121"/>
      <c r="AJL18" s="121"/>
      <c r="AJM18" s="121"/>
      <c r="AJN18" s="121"/>
      <c r="AJO18" s="121"/>
      <c r="AJP18" s="121"/>
      <c r="AJQ18" s="121"/>
      <c r="AJR18" s="121"/>
      <c r="AJS18" s="121"/>
      <c r="AJT18" s="121"/>
      <c r="AJU18" s="121"/>
      <c r="AJV18" s="121"/>
      <c r="AJW18" s="121"/>
      <c r="AJX18" s="121"/>
      <c r="AJY18" s="121"/>
      <c r="AJZ18" s="121"/>
      <c r="AKA18" s="121"/>
      <c r="AKB18" s="121"/>
      <c r="AKC18" s="121"/>
      <c r="AKD18" s="121"/>
      <c r="AKE18" s="121"/>
      <c r="AKF18" s="121"/>
      <c r="AKG18" s="121"/>
      <c r="AKH18" s="121"/>
      <c r="AKI18" s="121"/>
      <c r="AKJ18" s="121"/>
      <c r="AKK18" s="121"/>
      <c r="AKL18" s="121"/>
      <c r="AKM18" s="121"/>
      <c r="AKN18" s="121"/>
      <c r="AKO18" s="121"/>
      <c r="AKP18" s="121"/>
      <c r="AKQ18" s="121"/>
      <c r="AKR18" s="121"/>
      <c r="AKS18" s="121"/>
      <c r="AKT18" s="121"/>
      <c r="AKU18" s="121"/>
      <c r="AKV18" s="121"/>
      <c r="AKW18" s="121"/>
      <c r="AKX18" s="121"/>
      <c r="AKY18" s="121"/>
      <c r="AKZ18" s="121"/>
      <c r="ALA18" s="121"/>
      <c r="ALB18" s="121"/>
      <c r="ALC18" s="121"/>
      <c r="ALD18" s="121"/>
      <c r="ALE18" s="121"/>
      <c r="ALF18" s="121"/>
      <c r="ALG18" s="121"/>
      <c r="ALH18" s="121"/>
      <c r="ALI18" s="121"/>
      <c r="ALJ18" s="121"/>
      <c r="ALK18" s="121"/>
      <c r="ALL18" s="121"/>
      <c r="ALM18" s="121"/>
      <c r="ALN18" s="121"/>
      <c r="ALO18" s="121"/>
      <c r="ALP18" s="121"/>
      <c r="ALQ18" s="121"/>
      <c r="ALR18" s="121"/>
      <c r="ALS18" s="121"/>
      <c r="ALT18" s="121"/>
      <c r="ALU18" s="121"/>
      <c r="ALV18" s="121"/>
      <c r="ALW18" s="121"/>
      <c r="ALX18" s="121"/>
      <c r="ALY18" s="121"/>
      <c r="ALZ18" s="121"/>
      <c r="AMA18" s="121"/>
      <c r="AMB18" s="121"/>
      <c r="AMC18" s="121"/>
      <c r="AMD18" s="121"/>
      <c r="AME18" s="121"/>
      <c r="AMF18" s="121"/>
      <c r="AMG18" s="121"/>
      <c r="AMH18" s="121"/>
      <c r="AMI18" s="121"/>
      <c r="AMJ18" s="121"/>
      <c r="AMK18" s="121"/>
      <c r="AML18" s="121"/>
      <c r="AMM18" s="121"/>
      <c r="AMN18" s="121"/>
      <c r="AMO18" s="121"/>
      <c r="AMP18" s="121"/>
      <c r="AMQ18" s="121"/>
      <c r="AMR18" s="121"/>
      <c r="AMS18" s="121"/>
      <c r="AMT18" s="121"/>
      <c r="AMU18" s="121"/>
      <c r="AMV18" s="121"/>
      <c r="AMW18" s="121"/>
      <c r="AMX18" s="121"/>
      <c r="AMY18" s="121"/>
      <c r="AMZ18" s="121"/>
      <c r="ANA18" s="121"/>
      <c r="ANB18" s="121"/>
      <c r="ANC18" s="121"/>
      <c r="AND18" s="121"/>
      <c r="ANE18" s="121"/>
      <c r="ANF18" s="121"/>
      <c r="ANG18" s="121"/>
      <c r="ANH18" s="121"/>
      <c r="ANI18" s="121"/>
      <c r="ANJ18" s="121"/>
      <c r="ANK18" s="121"/>
      <c r="ANL18" s="121"/>
      <c r="ANM18" s="121"/>
      <c r="ANN18" s="121"/>
      <c r="ANO18" s="121"/>
      <c r="ANP18" s="121"/>
      <c r="ANQ18" s="121"/>
      <c r="ANR18" s="121"/>
      <c r="ANS18" s="121"/>
      <c r="ANT18" s="121"/>
      <c r="ANU18" s="121"/>
      <c r="ANV18" s="121"/>
      <c r="ANW18" s="121"/>
      <c r="ANX18" s="121"/>
      <c r="ANY18" s="121"/>
      <c r="ANZ18" s="121"/>
      <c r="AOA18" s="121"/>
      <c r="AOB18" s="121"/>
      <c r="AOC18" s="121"/>
      <c r="AOD18" s="121"/>
      <c r="AOE18" s="121"/>
      <c r="AOF18" s="121"/>
      <c r="AOG18" s="121"/>
      <c r="AOH18" s="121"/>
      <c r="AOI18" s="121"/>
      <c r="AOJ18" s="121"/>
      <c r="AOK18" s="121"/>
      <c r="AOL18" s="121"/>
      <c r="AOM18" s="121"/>
      <c r="AON18" s="121"/>
      <c r="AOO18" s="121"/>
      <c r="AOP18" s="121"/>
      <c r="AOQ18" s="121"/>
      <c r="AOR18" s="121"/>
      <c r="AOS18" s="121"/>
      <c r="AOT18" s="121"/>
      <c r="AOU18" s="121"/>
      <c r="AOV18" s="121"/>
      <c r="AOW18" s="121"/>
      <c r="AOX18" s="121"/>
      <c r="AOY18" s="121"/>
      <c r="AOZ18" s="121"/>
      <c r="APA18" s="121"/>
      <c r="APB18" s="121"/>
      <c r="APC18" s="121"/>
      <c r="APD18" s="121"/>
      <c r="APE18" s="121"/>
      <c r="APF18" s="121"/>
      <c r="APG18" s="121"/>
      <c r="APH18" s="121"/>
      <c r="API18" s="121"/>
      <c r="APJ18" s="121"/>
      <c r="APK18" s="121"/>
      <c r="APL18" s="121"/>
      <c r="APM18" s="121"/>
      <c r="APN18" s="121"/>
      <c r="APO18" s="121"/>
      <c r="APP18" s="121"/>
      <c r="APQ18" s="121"/>
      <c r="APR18" s="121"/>
      <c r="APS18" s="121"/>
      <c r="APT18" s="121"/>
      <c r="APU18" s="121"/>
      <c r="APV18" s="121"/>
      <c r="APW18" s="121"/>
      <c r="APX18" s="121"/>
      <c r="APY18" s="121"/>
      <c r="APZ18" s="121"/>
      <c r="AQA18" s="121"/>
      <c r="AQB18" s="121"/>
      <c r="AQC18" s="121"/>
      <c r="AQD18" s="121"/>
      <c r="AQE18" s="121"/>
      <c r="AQF18" s="121"/>
      <c r="AQG18" s="121"/>
      <c r="AQH18" s="121"/>
      <c r="AQI18" s="121"/>
      <c r="AQJ18" s="121"/>
      <c r="AQK18" s="121"/>
      <c r="AQL18" s="121"/>
      <c r="AQM18" s="121"/>
      <c r="AQN18" s="121"/>
      <c r="AQO18" s="121"/>
      <c r="AQP18" s="121"/>
      <c r="AQQ18" s="121"/>
      <c r="AQR18" s="121"/>
      <c r="AQS18" s="121"/>
      <c r="AQT18" s="121"/>
      <c r="AQU18" s="121"/>
      <c r="AQV18" s="121"/>
      <c r="AQW18" s="121"/>
      <c r="AQX18" s="121"/>
      <c r="AQY18" s="121"/>
      <c r="AQZ18" s="121"/>
      <c r="ARA18" s="121"/>
      <c r="ARB18" s="121"/>
      <c r="ARC18" s="121"/>
      <c r="ARD18" s="121"/>
      <c r="ARE18" s="121"/>
      <c r="ARF18" s="121"/>
      <c r="ARG18" s="121"/>
      <c r="ARH18" s="121"/>
      <c r="ARI18" s="121"/>
      <c r="ARJ18" s="121"/>
      <c r="ARK18" s="121"/>
      <c r="ARL18" s="121"/>
      <c r="ARM18" s="121"/>
      <c r="ARN18" s="121"/>
      <c r="ARO18" s="121"/>
      <c r="ARP18" s="121"/>
      <c r="ARQ18" s="121"/>
      <c r="ARR18" s="121"/>
      <c r="ARS18" s="121"/>
      <c r="ART18" s="121"/>
      <c r="ARU18" s="121"/>
      <c r="ARV18" s="121"/>
      <c r="ARW18" s="121"/>
      <c r="ARX18" s="121"/>
      <c r="ARY18" s="121"/>
      <c r="ARZ18" s="121"/>
      <c r="ASA18" s="121"/>
      <c r="ASB18" s="121"/>
      <c r="ASC18" s="121"/>
      <c r="ASD18" s="121"/>
      <c r="ASE18" s="121"/>
      <c r="ASF18" s="121"/>
      <c r="ASG18" s="121"/>
      <c r="ASH18" s="121"/>
      <c r="ASI18" s="121"/>
      <c r="ASJ18" s="121"/>
      <c r="ASK18" s="121"/>
      <c r="ASL18" s="121"/>
      <c r="ASM18" s="121"/>
      <c r="ASN18" s="121"/>
      <c r="ASO18" s="121"/>
      <c r="ASP18" s="121"/>
      <c r="ASQ18" s="121"/>
      <c r="ASR18" s="121"/>
      <c r="ASS18" s="121"/>
      <c r="AST18" s="121"/>
      <c r="ASU18" s="121"/>
      <c r="ASV18" s="121"/>
      <c r="ASW18" s="121"/>
      <c r="ASX18" s="121"/>
      <c r="ASY18" s="121"/>
      <c r="ASZ18" s="121"/>
      <c r="ATA18" s="121"/>
      <c r="ATB18" s="121"/>
      <c r="ATC18" s="121"/>
      <c r="ATD18" s="121"/>
      <c r="ATE18" s="121"/>
      <c r="ATF18" s="121"/>
      <c r="ATG18" s="121"/>
      <c r="ATH18" s="121"/>
      <c r="ATI18" s="121"/>
      <c r="ATJ18" s="121"/>
      <c r="ATK18" s="121"/>
      <c r="ATL18" s="121"/>
      <c r="ATM18" s="121"/>
      <c r="ATN18" s="121"/>
      <c r="ATO18" s="121"/>
      <c r="ATP18" s="121"/>
      <c r="ATQ18" s="121"/>
      <c r="ATR18" s="121"/>
      <c r="ATS18" s="121"/>
      <c r="ATT18" s="121"/>
      <c r="ATU18" s="121"/>
      <c r="ATV18" s="121"/>
      <c r="ATW18" s="121"/>
      <c r="ATX18" s="121"/>
      <c r="ATY18" s="121"/>
      <c r="ATZ18" s="121"/>
      <c r="AUA18" s="121"/>
      <c r="AUB18" s="121"/>
      <c r="AUC18" s="121"/>
      <c r="AUD18" s="121"/>
      <c r="AUE18" s="121"/>
      <c r="AUF18" s="121"/>
      <c r="AUG18" s="121"/>
      <c r="AUH18" s="121"/>
      <c r="AUI18" s="121"/>
      <c r="AUJ18" s="121"/>
      <c r="AUK18" s="121"/>
      <c r="AUL18" s="121"/>
      <c r="AUM18" s="121"/>
      <c r="AUN18" s="121"/>
      <c r="AUO18" s="121"/>
      <c r="AUP18" s="121"/>
      <c r="AUQ18" s="121"/>
      <c r="AUR18" s="121"/>
      <c r="AUS18" s="121"/>
      <c r="AUT18" s="121"/>
      <c r="AUU18" s="121"/>
      <c r="AUV18" s="121"/>
      <c r="AUW18" s="121"/>
      <c r="AUX18" s="121"/>
      <c r="AUY18" s="121"/>
      <c r="AUZ18" s="121"/>
      <c r="AVA18" s="121"/>
      <c r="AVB18" s="121"/>
      <c r="AVC18" s="121"/>
      <c r="AVD18" s="121"/>
      <c r="AVE18" s="121"/>
      <c r="AVF18" s="121"/>
      <c r="AVG18" s="121"/>
      <c r="AVH18" s="121"/>
      <c r="AVI18" s="121"/>
      <c r="AVJ18" s="121"/>
      <c r="AVK18" s="121"/>
      <c r="AVL18" s="121"/>
      <c r="AVM18" s="121"/>
      <c r="AVN18" s="121"/>
      <c r="AVO18" s="121"/>
      <c r="AVP18" s="121"/>
      <c r="AVQ18" s="121"/>
      <c r="AVR18" s="121"/>
      <c r="AVS18" s="121"/>
      <c r="AVT18" s="121"/>
      <c r="AVU18" s="121"/>
      <c r="AVV18" s="121"/>
      <c r="AVW18" s="121"/>
      <c r="AVX18" s="121"/>
      <c r="AVY18" s="121"/>
      <c r="AVZ18" s="121"/>
      <c r="AWA18" s="121"/>
      <c r="AWB18" s="121"/>
      <c r="AWC18" s="121"/>
      <c r="AWD18" s="121"/>
      <c r="AWE18" s="121"/>
      <c r="AWF18" s="121"/>
      <c r="AWG18" s="121"/>
      <c r="AWH18" s="121"/>
      <c r="AWI18" s="121"/>
      <c r="AWJ18" s="121"/>
      <c r="AWK18" s="121"/>
      <c r="AWL18" s="121"/>
      <c r="AWM18" s="121"/>
      <c r="AWN18" s="121"/>
      <c r="AWO18" s="121"/>
      <c r="AWP18" s="121"/>
      <c r="AWQ18" s="121"/>
      <c r="AWR18" s="121"/>
      <c r="AWS18" s="121"/>
      <c r="AWT18" s="121"/>
      <c r="AWU18" s="121"/>
      <c r="AWV18" s="121"/>
      <c r="AWW18" s="121"/>
      <c r="AWX18" s="121"/>
      <c r="AWY18" s="121"/>
      <c r="AWZ18" s="121"/>
      <c r="AXA18" s="121"/>
      <c r="AXB18" s="121"/>
      <c r="AXC18" s="121"/>
      <c r="AXD18" s="121"/>
      <c r="AXE18" s="121"/>
      <c r="AXF18" s="121"/>
      <c r="AXG18" s="121"/>
      <c r="AXH18" s="121"/>
      <c r="AXI18" s="121"/>
      <c r="AXJ18" s="121"/>
      <c r="AXK18" s="121"/>
      <c r="AXL18" s="121"/>
      <c r="AXM18" s="121"/>
      <c r="AXN18" s="121"/>
      <c r="AXO18" s="121"/>
      <c r="AXP18" s="121"/>
      <c r="AXQ18" s="121"/>
      <c r="AXR18" s="121"/>
      <c r="AXS18" s="121"/>
      <c r="AXT18" s="121"/>
      <c r="AXU18" s="121"/>
      <c r="AXV18" s="121"/>
      <c r="AXW18" s="121"/>
      <c r="AXX18" s="121"/>
      <c r="AXY18" s="121"/>
      <c r="AXZ18" s="121"/>
      <c r="AYA18" s="121"/>
      <c r="AYB18" s="121"/>
      <c r="AYC18" s="121"/>
      <c r="AYD18" s="121"/>
      <c r="AYE18" s="121"/>
      <c r="AYF18" s="121"/>
      <c r="AYG18" s="121"/>
      <c r="AYH18" s="121"/>
      <c r="AYI18" s="121"/>
      <c r="AYJ18" s="121"/>
      <c r="AYK18" s="121"/>
      <c r="AYL18" s="121"/>
      <c r="AYM18" s="121"/>
      <c r="AYN18" s="121"/>
      <c r="AYO18" s="121"/>
      <c r="AYP18" s="121"/>
      <c r="AYQ18" s="121"/>
      <c r="AYR18" s="121"/>
      <c r="AYS18" s="121"/>
      <c r="AYT18" s="121"/>
      <c r="AYU18" s="121"/>
      <c r="AYV18" s="121"/>
      <c r="AYW18" s="121"/>
      <c r="AYX18" s="121"/>
      <c r="AYY18" s="121"/>
      <c r="AYZ18" s="121"/>
      <c r="AZA18" s="121"/>
      <c r="AZB18" s="121"/>
      <c r="AZC18" s="121"/>
      <c r="AZD18" s="121"/>
      <c r="AZE18" s="121"/>
      <c r="AZF18" s="121"/>
      <c r="AZG18" s="121"/>
      <c r="AZH18" s="121"/>
      <c r="AZI18" s="121"/>
      <c r="AZJ18" s="121"/>
      <c r="AZK18" s="121"/>
      <c r="AZL18" s="121"/>
      <c r="AZM18" s="121"/>
      <c r="AZN18" s="121"/>
      <c r="AZO18" s="121"/>
      <c r="AZP18" s="121"/>
      <c r="AZQ18" s="121"/>
      <c r="AZR18" s="121"/>
      <c r="AZS18" s="121"/>
      <c r="AZT18" s="121"/>
      <c r="AZU18" s="121"/>
      <c r="AZV18" s="121"/>
      <c r="AZW18" s="121"/>
      <c r="AZX18" s="121"/>
      <c r="AZY18" s="121"/>
      <c r="AZZ18" s="121"/>
      <c r="BAA18" s="121"/>
      <c r="BAB18" s="121"/>
      <c r="BAC18" s="121"/>
      <c r="BAD18" s="121"/>
      <c r="BAE18" s="121"/>
      <c r="BAF18" s="121"/>
      <c r="BAG18" s="121"/>
      <c r="BAH18" s="121"/>
      <c r="BAI18" s="121"/>
      <c r="BAJ18" s="121"/>
      <c r="BAK18" s="121"/>
      <c r="BAL18" s="121"/>
      <c r="BAM18" s="121"/>
      <c r="BAN18" s="121"/>
      <c r="BAO18" s="121"/>
      <c r="BAP18" s="121"/>
      <c r="BAQ18" s="121"/>
      <c r="BAR18" s="121"/>
      <c r="BAS18" s="121"/>
      <c r="BAT18" s="121"/>
      <c r="BAU18" s="121"/>
      <c r="BAV18" s="121"/>
      <c r="BAW18" s="121"/>
      <c r="BAX18" s="121"/>
      <c r="BAY18" s="121"/>
      <c r="BAZ18" s="121"/>
      <c r="BBA18" s="121"/>
      <c r="BBB18" s="121"/>
      <c r="BBC18" s="121"/>
      <c r="BBD18" s="121"/>
      <c r="BBE18" s="121"/>
      <c r="BBF18" s="121"/>
      <c r="BBG18" s="121"/>
      <c r="BBH18" s="121"/>
      <c r="BBI18" s="121"/>
      <c r="BBJ18" s="121"/>
      <c r="BBK18" s="121"/>
      <c r="BBL18" s="121"/>
      <c r="BBM18" s="121"/>
      <c r="BBN18" s="121"/>
      <c r="BBO18" s="121"/>
      <c r="BBP18" s="121"/>
      <c r="BBQ18" s="121"/>
      <c r="BBR18" s="121"/>
      <c r="BBS18" s="121"/>
      <c r="BBT18" s="121"/>
      <c r="BBU18" s="121"/>
      <c r="BBV18" s="121"/>
      <c r="BBW18" s="121"/>
      <c r="BBX18" s="121"/>
      <c r="BBY18" s="121"/>
      <c r="BBZ18" s="121"/>
      <c r="BCA18" s="121"/>
      <c r="BCB18" s="121"/>
      <c r="BCC18" s="121"/>
      <c r="BCD18" s="121"/>
      <c r="BCE18" s="121"/>
      <c r="BCF18" s="121"/>
      <c r="BCG18" s="121"/>
      <c r="BCH18" s="121"/>
      <c r="BCI18" s="121"/>
      <c r="BCJ18" s="121"/>
      <c r="BCK18" s="121"/>
      <c r="BCL18" s="121"/>
      <c r="BCM18" s="121"/>
      <c r="BCN18" s="121"/>
      <c r="BCO18" s="121"/>
      <c r="BCP18" s="121"/>
      <c r="BCQ18" s="121"/>
      <c r="BCR18" s="121"/>
      <c r="BCS18" s="121"/>
      <c r="BCT18" s="121"/>
      <c r="BCU18" s="121"/>
      <c r="BCV18" s="121"/>
      <c r="BCW18" s="121"/>
      <c r="BCX18" s="121"/>
      <c r="BCY18" s="121"/>
      <c r="BCZ18" s="121"/>
      <c r="BDA18" s="121"/>
      <c r="BDB18" s="121"/>
      <c r="BDC18" s="121"/>
      <c r="BDD18" s="121"/>
      <c r="BDE18" s="121"/>
      <c r="BDF18" s="121"/>
      <c r="BDG18" s="121"/>
      <c r="BDH18" s="121"/>
      <c r="BDI18" s="121"/>
      <c r="BDJ18" s="121"/>
      <c r="BDK18" s="121"/>
      <c r="BDL18" s="121"/>
      <c r="BDM18" s="121"/>
      <c r="BDN18" s="121"/>
      <c r="BDO18" s="121"/>
      <c r="BDP18" s="121"/>
      <c r="BDQ18" s="121"/>
      <c r="BDR18" s="121"/>
      <c r="BDS18" s="121"/>
      <c r="BDT18" s="121"/>
      <c r="BDU18" s="121"/>
      <c r="BDV18" s="121"/>
      <c r="BDW18" s="121"/>
      <c r="BDX18" s="121"/>
      <c r="BDY18" s="121"/>
      <c r="BDZ18" s="121"/>
      <c r="BEA18" s="121"/>
      <c r="BEB18" s="121"/>
      <c r="BEC18" s="121"/>
      <c r="BED18" s="121"/>
      <c r="BEE18" s="121"/>
      <c r="BEF18" s="121"/>
      <c r="BEG18" s="121"/>
      <c r="BEH18" s="121"/>
      <c r="BEI18" s="121"/>
      <c r="BEJ18" s="121"/>
      <c r="BEK18" s="121"/>
      <c r="BEL18" s="121"/>
      <c r="BEM18" s="121"/>
      <c r="BEN18" s="121"/>
      <c r="BEO18" s="121"/>
      <c r="BEP18" s="121"/>
      <c r="BEQ18" s="121"/>
      <c r="BER18" s="121"/>
      <c r="BES18" s="121"/>
      <c r="BET18" s="121"/>
      <c r="BEU18" s="121"/>
      <c r="BEV18" s="121"/>
      <c r="BEW18" s="121"/>
      <c r="BEX18" s="121"/>
      <c r="BEY18" s="121"/>
      <c r="BEZ18" s="121"/>
      <c r="BFA18" s="121"/>
      <c r="BFB18" s="121"/>
      <c r="BFC18" s="121"/>
      <c r="BFD18" s="121"/>
      <c r="BFE18" s="121"/>
      <c r="BFF18" s="121"/>
      <c r="BFG18" s="121"/>
      <c r="BFH18" s="121"/>
      <c r="BFI18" s="121"/>
      <c r="BFJ18" s="121"/>
      <c r="BFK18" s="121"/>
      <c r="BFL18" s="121"/>
      <c r="BFM18" s="121"/>
      <c r="BFN18" s="121"/>
      <c r="BFO18" s="121"/>
      <c r="BFP18" s="121"/>
      <c r="BFQ18" s="121"/>
      <c r="BFR18" s="121"/>
      <c r="BFS18" s="121"/>
      <c r="BFT18" s="121"/>
      <c r="BFU18" s="121"/>
      <c r="BFV18" s="121"/>
      <c r="BFW18" s="121"/>
      <c r="BFX18" s="121"/>
      <c r="BFY18" s="121"/>
      <c r="BFZ18" s="121"/>
      <c r="BGA18" s="121"/>
      <c r="BGB18" s="121"/>
      <c r="BGC18" s="121"/>
      <c r="BGD18" s="121"/>
      <c r="BGE18" s="121"/>
      <c r="BGF18" s="121"/>
      <c r="BGG18" s="121"/>
      <c r="BGH18" s="121"/>
      <c r="BGI18" s="121"/>
      <c r="BGJ18" s="121"/>
      <c r="BGK18" s="121"/>
      <c r="BGL18" s="121"/>
      <c r="BGM18" s="121"/>
      <c r="BGN18" s="121"/>
      <c r="BGO18" s="121"/>
      <c r="BGP18" s="121"/>
      <c r="BGQ18" s="121"/>
      <c r="BGR18" s="121"/>
      <c r="BGS18" s="121"/>
      <c r="BGT18" s="121"/>
      <c r="BGU18" s="121"/>
      <c r="BGV18" s="121"/>
      <c r="BGW18" s="121"/>
      <c r="BGX18" s="121"/>
      <c r="BGY18" s="121"/>
      <c r="BGZ18" s="121"/>
      <c r="BHA18" s="121"/>
      <c r="BHB18" s="121"/>
      <c r="BHC18" s="121"/>
      <c r="BHD18" s="121"/>
      <c r="BHE18" s="121"/>
      <c r="BHF18" s="121"/>
      <c r="BHG18" s="121"/>
      <c r="BHH18" s="121"/>
      <c r="BHI18" s="121"/>
      <c r="BHJ18" s="121"/>
      <c r="BHK18" s="121"/>
      <c r="BHL18" s="121"/>
      <c r="BHM18" s="121"/>
      <c r="BHN18" s="121"/>
      <c r="BHO18" s="121"/>
      <c r="BHP18" s="121"/>
      <c r="BHQ18" s="121"/>
      <c r="BHR18" s="121"/>
      <c r="BHS18" s="121"/>
      <c r="BHT18" s="121"/>
      <c r="BHU18" s="121"/>
      <c r="BHV18" s="121"/>
      <c r="BHW18" s="121"/>
      <c r="BHX18" s="121"/>
      <c r="BHY18" s="121"/>
      <c r="BHZ18" s="121"/>
      <c r="BIA18" s="121"/>
      <c r="BIB18" s="121"/>
      <c r="BIC18" s="121"/>
      <c r="BID18" s="121"/>
      <c r="BIE18" s="121"/>
      <c r="BIF18" s="121"/>
      <c r="BIG18" s="121"/>
      <c r="BIH18" s="121"/>
      <c r="BII18" s="121"/>
      <c r="BIJ18" s="121"/>
      <c r="BIK18" s="121"/>
      <c r="BIL18" s="121"/>
      <c r="BIM18" s="121"/>
      <c r="BIN18" s="121"/>
      <c r="BIO18" s="121"/>
      <c r="BIP18" s="121"/>
      <c r="BIQ18" s="121"/>
      <c r="BIR18" s="121"/>
      <c r="BIS18" s="121"/>
      <c r="BIT18" s="121"/>
      <c r="BIU18" s="121"/>
      <c r="BIV18" s="121"/>
      <c r="BIW18" s="121"/>
      <c r="BIX18" s="121"/>
      <c r="BIY18" s="121"/>
      <c r="BIZ18" s="121"/>
      <c r="BJA18" s="121"/>
      <c r="BJB18" s="121"/>
      <c r="BJC18" s="121"/>
      <c r="BJD18" s="121"/>
      <c r="BJE18" s="121"/>
      <c r="BJF18" s="121"/>
      <c r="BJG18" s="121"/>
      <c r="BJH18" s="121"/>
      <c r="BJI18" s="121"/>
      <c r="BJJ18" s="121"/>
      <c r="BJK18" s="121"/>
      <c r="BJL18" s="121"/>
      <c r="BJM18" s="121"/>
      <c r="BJN18" s="121"/>
      <c r="BJO18" s="121"/>
      <c r="BJP18" s="121"/>
      <c r="BJQ18" s="121"/>
      <c r="BJR18" s="121"/>
      <c r="BJS18" s="121"/>
      <c r="BJT18" s="121"/>
      <c r="BJU18" s="121"/>
      <c r="BJV18" s="121"/>
      <c r="BJW18" s="121"/>
      <c r="BJX18" s="121"/>
      <c r="BJY18" s="121"/>
      <c r="BJZ18" s="121"/>
      <c r="BKA18" s="121"/>
      <c r="BKB18" s="121"/>
      <c r="BKC18" s="121"/>
      <c r="BKD18" s="121"/>
      <c r="BKE18" s="121"/>
      <c r="BKF18" s="121"/>
      <c r="BKG18" s="121"/>
      <c r="BKH18" s="121"/>
      <c r="BKI18" s="121"/>
      <c r="BKJ18" s="121"/>
      <c r="BKK18" s="121"/>
      <c r="BKL18" s="121"/>
      <c r="BKM18" s="121"/>
      <c r="BKN18" s="121"/>
      <c r="BKO18" s="121"/>
      <c r="BKP18" s="121"/>
      <c r="BKQ18" s="121"/>
      <c r="BKR18" s="121"/>
      <c r="BKS18" s="121"/>
      <c r="BKT18" s="121"/>
      <c r="BKU18" s="121"/>
      <c r="BKV18" s="121"/>
      <c r="BKW18" s="121"/>
      <c r="BKX18" s="121"/>
      <c r="BKY18" s="121"/>
      <c r="BKZ18" s="121"/>
      <c r="BLA18" s="121"/>
      <c r="BLB18" s="121"/>
      <c r="BLC18" s="121"/>
      <c r="BLD18" s="121"/>
      <c r="BLE18" s="121"/>
      <c r="BLF18" s="121"/>
      <c r="BLG18" s="121"/>
      <c r="BLH18" s="121"/>
      <c r="BLI18" s="121"/>
      <c r="BLJ18" s="121"/>
      <c r="BLK18" s="121"/>
      <c r="BLL18" s="121"/>
      <c r="BLM18" s="121"/>
      <c r="BLN18" s="121"/>
      <c r="BLO18" s="121"/>
      <c r="BLP18" s="121"/>
      <c r="BLQ18" s="121"/>
      <c r="BLR18" s="121"/>
      <c r="BLS18" s="121"/>
      <c r="BLT18" s="121"/>
      <c r="BLU18" s="121"/>
      <c r="BLV18" s="121"/>
      <c r="BLW18" s="121"/>
      <c r="BLX18" s="121"/>
      <c r="BLY18" s="121"/>
      <c r="BLZ18" s="121"/>
      <c r="BMA18" s="121"/>
      <c r="BMB18" s="121"/>
      <c r="BMC18" s="121"/>
      <c r="BMD18" s="121"/>
      <c r="BME18" s="121"/>
      <c r="BMF18" s="121"/>
      <c r="BMG18" s="121"/>
      <c r="BMH18" s="121"/>
      <c r="BMI18" s="121"/>
      <c r="BMJ18" s="121"/>
      <c r="BMK18" s="121"/>
      <c r="BML18" s="121"/>
      <c r="BMM18" s="121"/>
      <c r="BMN18" s="121"/>
      <c r="BMO18" s="121"/>
      <c r="BMP18" s="121"/>
      <c r="BMQ18" s="121"/>
      <c r="BMR18" s="121"/>
      <c r="BMS18" s="121"/>
      <c r="BMT18" s="121"/>
      <c r="BMU18" s="121"/>
      <c r="BMV18" s="121"/>
      <c r="BMW18" s="121"/>
      <c r="BMX18" s="121"/>
      <c r="BMY18" s="121"/>
      <c r="BMZ18" s="121"/>
      <c r="BNA18" s="121"/>
      <c r="BNB18" s="121"/>
      <c r="BNC18" s="121"/>
      <c r="BND18" s="121"/>
      <c r="BNE18" s="121"/>
      <c r="BNF18" s="121"/>
      <c r="BNG18" s="121"/>
      <c r="BNH18" s="121"/>
      <c r="BNI18" s="121"/>
      <c r="BNJ18" s="121"/>
      <c r="BNK18" s="121"/>
      <c r="BNL18" s="121"/>
      <c r="BNM18" s="121"/>
      <c r="BNN18" s="121"/>
      <c r="BNO18" s="121"/>
      <c r="BNP18" s="121"/>
      <c r="BNQ18" s="121"/>
      <c r="BNR18" s="121"/>
      <c r="BNS18" s="121"/>
      <c r="BNT18" s="121"/>
      <c r="BNU18" s="121"/>
      <c r="BNV18" s="121"/>
      <c r="BNW18" s="121"/>
      <c r="BNX18" s="121"/>
      <c r="BNY18" s="121"/>
      <c r="BNZ18" s="121"/>
      <c r="BOA18" s="121"/>
      <c r="BOB18" s="121"/>
      <c r="BOC18" s="121"/>
      <c r="BOD18" s="121"/>
      <c r="BOE18" s="121"/>
      <c r="BOF18" s="121"/>
      <c r="BOG18" s="121"/>
      <c r="BOH18" s="121"/>
      <c r="BOI18" s="121"/>
      <c r="BOJ18" s="121"/>
      <c r="BOK18" s="121"/>
      <c r="BOL18" s="121"/>
      <c r="BOM18" s="121"/>
      <c r="BON18" s="121"/>
      <c r="BOO18" s="121"/>
      <c r="BOP18" s="121"/>
      <c r="BOQ18" s="121"/>
      <c r="BOR18" s="121"/>
      <c r="BOS18" s="121"/>
      <c r="BOT18" s="121"/>
      <c r="BOU18" s="121"/>
      <c r="BOV18" s="121"/>
      <c r="BOW18" s="121"/>
      <c r="BOX18" s="121"/>
      <c r="BOY18" s="121"/>
      <c r="BOZ18" s="121"/>
      <c r="BPA18" s="121"/>
      <c r="BPB18" s="121"/>
      <c r="BPC18" s="121"/>
      <c r="BPD18" s="121"/>
      <c r="BPE18" s="121"/>
      <c r="BPF18" s="121"/>
      <c r="BPG18" s="121"/>
      <c r="BPH18" s="121"/>
      <c r="BPI18" s="121"/>
      <c r="BPJ18" s="121"/>
      <c r="BPK18" s="121"/>
      <c r="BPL18" s="121"/>
      <c r="BPM18" s="121"/>
      <c r="BPN18" s="121"/>
      <c r="BPO18" s="121"/>
      <c r="BPP18" s="121"/>
      <c r="BPQ18" s="121"/>
      <c r="BPR18" s="121"/>
      <c r="BPS18" s="121"/>
      <c r="BPT18" s="121"/>
      <c r="BPU18" s="121"/>
      <c r="BPV18" s="121"/>
      <c r="BPW18" s="121"/>
      <c r="BPX18" s="121"/>
      <c r="BPY18" s="121"/>
      <c r="BPZ18" s="121"/>
      <c r="BQA18" s="121"/>
      <c r="BQB18" s="121"/>
      <c r="BQC18" s="121"/>
      <c r="BQD18" s="121"/>
      <c r="BQE18" s="121"/>
      <c r="BQF18" s="121"/>
      <c r="BQG18" s="121"/>
      <c r="BQH18" s="121"/>
      <c r="BQI18" s="121"/>
      <c r="BQJ18" s="121"/>
      <c r="BQK18" s="121"/>
      <c r="BQL18" s="121"/>
      <c r="BQM18" s="121"/>
      <c r="BQN18" s="121"/>
      <c r="BQO18" s="121"/>
      <c r="BQP18" s="121"/>
      <c r="BQQ18" s="121"/>
      <c r="BQR18" s="121"/>
      <c r="BQS18" s="121"/>
      <c r="BQT18" s="121"/>
      <c r="BQU18" s="121"/>
      <c r="BQV18" s="121"/>
      <c r="BQW18" s="121"/>
      <c r="BQX18" s="121"/>
      <c r="BQY18" s="121"/>
      <c r="BQZ18" s="121"/>
      <c r="BRA18" s="121"/>
      <c r="BRB18" s="121"/>
      <c r="BRC18" s="121"/>
      <c r="BRD18" s="121"/>
      <c r="BRE18" s="121"/>
      <c r="BRF18" s="121"/>
      <c r="BRG18" s="121"/>
      <c r="BRH18" s="121"/>
      <c r="BRI18" s="121"/>
      <c r="BRJ18" s="121"/>
      <c r="BRK18" s="121"/>
      <c r="BRL18" s="121"/>
      <c r="BRM18" s="121"/>
      <c r="BRN18" s="121"/>
      <c r="BRO18" s="121"/>
      <c r="BRP18" s="121"/>
      <c r="BRQ18" s="121"/>
      <c r="BRR18" s="121"/>
      <c r="BRS18" s="121"/>
      <c r="BRT18" s="121"/>
      <c r="BRU18" s="121"/>
      <c r="BRV18" s="121"/>
      <c r="BRW18" s="121"/>
      <c r="BRX18" s="121"/>
      <c r="BRY18" s="121"/>
      <c r="BRZ18" s="121"/>
      <c r="BSA18" s="121"/>
      <c r="BSB18" s="121"/>
      <c r="BSC18" s="121"/>
      <c r="BSD18" s="121"/>
      <c r="BSE18" s="121"/>
      <c r="BSF18" s="121"/>
      <c r="BSG18" s="121"/>
      <c r="BSH18" s="121"/>
      <c r="BSI18" s="121"/>
      <c r="BSJ18" s="121"/>
      <c r="BSK18" s="121"/>
      <c r="BSL18" s="121"/>
      <c r="BSM18" s="121"/>
      <c r="BSN18" s="121"/>
      <c r="BSO18" s="121"/>
      <c r="BSP18" s="121"/>
      <c r="BSQ18" s="121"/>
      <c r="BSR18" s="121"/>
      <c r="BSS18" s="121"/>
      <c r="BST18" s="121"/>
      <c r="BSU18" s="121"/>
      <c r="BSV18" s="121"/>
      <c r="BSW18" s="121"/>
      <c r="BSX18" s="121"/>
      <c r="BSY18" s="121"/>
      <c r="BSZ18" s="121"/>
      <c r="BTA18" s="121"/>
      <c r="BTB18" s="121"/>
      <c r="BTC18" s="121"/>
      <c r="BTD18" s="121"/>
      <c r="BTE18" s="121"/>
      <c r="BTF18" s="121"/>
      <c r="BTG18" s="121"/>
      <c r="BTH18" s="121"/>
      <c r="BTI18" s="121"/>
    </row>
    <row r="19" spans="1:1881" s="147" customFormat="1" ht="44.25" customHeight="1" thickBot="1" x14ac:dyDescent="0.35">
      <c r="B19" s="179"/>
      <c r="C19" s="178"/>
      <c r="D19" s="275" t="s">
        <v>96</v>
      </c>
      <c r="E19" s="276"/>
      <c r="F19" s="129"/>
      <c r="G19" s="129"/>
      <c r="H19" s="149"/>
      <c r="I19" s="107"/>
      <c r="J19" s="148"/>
      <c r="K19" s="148"/>
      <c r="L19"/>
      <c r="M19"/>
      <c r="N19" s="156"/>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c r="HF19" s="148"/>
      <c r="HG19" s="148"/>
      <c r="HH19" s="148"/>
      <c r="HI19" s="148"/>
      <c r="HJ19" s="148"/>
      <c r="HK19" s="148"/>
      <c r="HL19" s="148"/>
      <c r="HM19" s="148"/>
      <c r="HN19" s="148"/>
      <c r="HO19" s="148"/>
      <c r="HP19" s="148"/>
      <c r="HQ19" s="148"/>
      <c r="HR19" s="148"/>
      <c r="HS19" s="148"/>
      <c r="HT19" s="148"/>
      <c r="HU19" s="148"/>
      <c r="HV19" s="148"/>
      <c r="HW19" s="148"/>
      <c r="HX19" s="148"/>
      <c r="HY19" s="148"/>
      <c r="HZ19" s="148"/>
      <c r="IA19" s="148"/>
      <c r="IB19" s="148"/>
      <c r="IC19" s="148"/>
      <c r="ID19" s="148"/>
      <c r="IE19" s="148"/>
      <c r="IF19" s="148"/>
      <c r="IG19" s="148"/>
      <c r="IH19" s="148"/>
      <c r="II19" s="148"/>
      <c r="IJ19" s="148"/>
      <c r="IK19" s="148"/>
      <c r="IL19" s="148"/>
      <c r="IM19" s="148"/>
      <c r="IN19" s="148"/>
      <c r="IO19" s="148"/>
      <c r="IP19" s="148"/>
      <c r="IQ19" s="148"/>
      <c r="IR19" s="148"/>
      <c r="IS19" s="148"/>
      <c r="IT19" s="148"/>
      <c r="IU19" s="148"/>
      <c r="IV19" s="148"/>
      <c r="IW19" s="148"/>
      <c r="IX19" s="148"/>
      <c r="IY19" s="148"/>
      <c r="IZ19" s="148"/>
      <c r="JA19" s="148"/>
      <c r="JB19" s="148"/>
      <c r="JC19" s="148"/>
      <c r="JD19" s="148"/>
      <c r="JE19" s="148"/>
      <c r="JF19" s="148"/>
      <c r="JG19" s="148"/>
      <c r="JH19" s="148"/>
      <c r="JI19" s="148"/>
      <c r="JJ19" s="148"/>
      <c r="JK19" s="148"/>
      <c r="JL19" s="148"/>
      <c r="JM19" s="148"/>
      <c r="JN19" s="148"/>
      <c r="JO19" s="148"/>
      <c r="JP19" s="148"/>
      <c r="JQ19" s="148"/>
      <c r="JR19" s="148"/>
      <c r="JS19" s="148"/>
      <c r="JT19" s="148"/>
      <c r="JU19" s="148"/>
      <c r="JV19" s="148"/>
      <c r="JW19" s="148"/>
      <c r="JX19" s="148"/>
      <c r="JY19" s="148"/>
      <c r="JZ19" s="148"/>
      <c r="KA19" s="148"/>
      <c r="KB19" s="148"/>
      <c r="KC19" s="148"/>
      <c r="KD19" s="148"/>
      <c r="KE19" s="148"/>
      <c r="KF19" s="148"/>
      <c r="KG19" s="148"/>
      <c r="KH19" s="148"/>
      <c r="KI19" s="148"/>
      <c r="KJ19" s="148"/>
      <c r="KK19" s="148"/>
      <c r="KL19" s="148"/>
      <c r="KM19" s="148"/>
      <c r="KN19" s="148"/>
      <c r="KO19" s="148"/>
      <c r="KP19" s="148"/>
      <c r="KQ19" s="148"/>
      <c r="KR19" s="148"/>
      <c r="KS19" s="148"/>
      <c r="KT19" s="148"/>
      <c r="KU19" s="148"/>
      <c r="KV19" s="148"/>
      <c r="KW19" s="148"/>
      <c r="KX19" s="148"/>
      <c r="KY19" s="148"/>
      <c r="KZ19" s="148"/>
      <c r="LA19" s="148"/>
      <c r="LB19" s="148"/>
      <c r="LC19" s="148"/>
      <c r="LD19" s="148"/>
      <c r="LE19" s="148"/>
      <c r="LF19" s="148"/>
      <c r="LG19" s="148"/>
      <c r="LH19" s="148"/>
      <c r="LI19" s="148"/>
      <c r="LJ19" s="148"/>
      <c r="LK19" s="148"/>
      <c r="LL19" s="148"/>
      <c r="LM19" s="148"/>
      <c r="LN19" s="148"/>
      <c r="LO19" s="148"/>
      <c r="LP19" s="148"/>
      <c r="LQ19" s="148"/>
      <c r="LR19" s="148"/>
      <c r="LS19" s="148"/>
      <c r="LT19" s="148"/>
      <c r="LU19" s="148"/>
      <c r="LV19" s="148"/>
      <c r="LW19" s="148"/>
      <c r="LX19" s="148"/>
      <c r="LY19" s="148"/>
      <c r="LZ19" s="148"/>
      <c r="MA19" s="148"/>
      <c r="MB19" s="148"/>
      <c r="MC19" s="148"/>
      <c r="MD19" s="148"/>
      <c r="ME19" s="148"/>
      <c r="MF19" s="148"/>
      <c r="MG19" s="148"/>
      <c r="MH19" s="148"/>
      <c r="MI19" s="148"/>
      <c r="MJ19" s="148"/>
      <c r="MK19" s="148"/>
      <c r="ML19" s="148"/>
      <c r="MM19" s="148"/>
      <c r="MN19" s="148"/>
      <c r="MO19" s="148"/>
      <c r="MP19" s="148"/>
      <c r="MQ19" s="148"/>
      <c r="MR19" s="148"/>
      <c r="MS19" s="148"/>
      <c r="MT19" s="148"/>
      <c r="MU19" s="148"/>
      <c r="MV19" s="148"/>
      <c r="MW19" s="148"/>
      <c r="MX19" s="148"/>
      <c r="MY19" s="148"/>
      <c r="MZ19" s="148"/>
      <c r="NA19" s="148"/>
      <c r="NB19" s="148"/>
      <c r="NC19" s="148"/>
      <c r="ND19" s="148"/>
      <c r="NE19" s="148"/>
      <c r="NF19" s="148"/>
      <c r="NG19" s="148"/>
      <c r="NH19" s="148"/>
      <c r="NI19" s="148"/>
      <c r="NJ19" s="148"/>
      <c r="NK19" s="148"/>
      <c r="NL19" s="148"/>
      <c r="NM19" s="148"/>
      <c r="NN19" s="148"/>
      <c r="NO19" s="148"/>
      <c r="NP19" s="148"/>
      <c r="NQ19" s="148"/>
      <c r="NR19" s="148"/>
      <c r="NS19" s="148"/>
      <c r="NT19" s="148"/>
      <c r="NU19" s="148"/>
      <c r="NV19" s="148"/>
      <c r="NW19" s="148"/>
      <c r="NX19" s="148"/>
      <c r="NY19" s="148"/>
      <c r="NZ19" s="148"/>
      <c r="OA19" s="148"/>
      <c r="OB19" s="148"/>
      <c r="OC19" s="148"/>
      <c r="OD19" s="148"/>
      <c r="OE19" s="148"/>
      <c r="OF19" s="148"/>
      <c r="OG19" s="148"/>
      <c r="OH19" s="148"/>
      <c r="OI19" s="148"/>
      <c r="OJ19" s="148"/>
      <c r="OK19" s="148"/>
      <c r="OL19" s="148"/>
      <c r="OM19" s="148"/>
      <c r="ON19" s="148"/>
      <c r="OO19" s="148"/>
      <c r="OP19" s="148"/>
      <c r="OQ19" s="148"/>
      <c r="OR19" s="148"/>
      <c r="OS19" s="148"/>
      <c r="OT19" s="148"/>
      <c r="OU19" s="148"/>
      <c r="OV19" s="148"/>
      <c r="OW19" s="148"/>
      <c r="OX19" s="148"/>
      <c r="OY19" s="148"/>
      <c r="OZ19" s="148"/>
      <c r="PA19" s="148"/>
      <c r="PB19" s="148"/>
      <c r="PC19" s="148"/>
      <c r="PD19" s="148"/>
      <c r="PE19" s="148"/>
      <c r="PF19" s="148"/>
      <c r="PG19" s="148"/>
      <c r="PH19" s="148"/>
      <c r="PI19" s="148"/>
      <c r="PJ19" s="148"/>
      <c r="PK19" s="148"/>
      <c r="PL19" s="148"/>
      <c r="PM19" s="148"/>
      <c r="PN19" s="148"/>
      <c r="PO19" s="148"/>
      <c r="PP19" s="148"/>
      <c r="PQ19" s="148"/>
      <c r="PR19" s="148"/>
      <c r="PS19" s="148"/>
      <c r="PT19" s="148"/>
      <c r="PU19" s="148"/>
      <c r="PV19" s="148"/>
      <c r="PW19" s="148"/>
      <c r="PX19" s="148"/>
      <c r="PY19" s="148"/>
      <c r="PZ19" s="148"/>
      <c r="QA19" s="148"/>
      <c r="QB19" s="148"/>
      <c r="QC19" s="148"/>
      <c r="QD19" s="148"/>
      <c r="QE19" s="148"/>
      <c r="QF19" s="148"/>
      <c r="QG19" s="148"/>
      <c r="QH19" s="148"/>
      <c r="QI19" s="148"/>
      <c r="QJ19" s="148"/>
      <c r="QK19" s="148"/>
      <c r="QL19" s="148"/>
      <c r="QM19" s="148"/>
      <c r="QN19" s="148"/>
      <c r="QO19" s="148"/>
      <c r="QP19" s="148"/>
      <c r="QQ19" s="148"/>
      <c r="QR19" s="148"/>
      <c r="QS19" s="148"/>
      <c r="QT19" s="148"/>
      <c r="QU19" s="148"/>
      <c r="QV19" s="148"/>
      <c r="QW19" s="148"/>
      <c r="QX19" s="148"/>
      <c r="QY19" s="148"/>
      <c r="QZ19" s="148"/>
      <c r="RA19" s="148"/>
      <c r="RB19" s="148"/>
      <c r="RC19" s="148"/>
      <c r="RD19" s="148"/>
      <c r="RE19" s="148"/>
      <c r="RF19" s="148"/>
      <c r="RG19" s="148"/>
      <c r="RH19" s="148"/>
      <c r="RI19" s="148"/>
      <c r="RJ19" s="148"/>
      <c r="RK19" s="148"/>
      <c r="RL19" s="148"/>
      <c r="RM19" s="148"/>
      <c r="RN19" s="148"/>
      <c r="RO19" s="148"/>
      <c r="RP19" s="148"/>
      <c r="RQ19" s="148"/>
      <c r="RR19" s="148"/>
      <c r="RS19" s="148"/>
      <c r="RT19" s="148"/>
      <c r="RU19" s="148"/>
      <c r="RV19" s="148"/>
      <c r="RW19" s="148"/>
      <c r="RX19" s="148"/>
      <c r="RY19" s="148"/>
      <c r="RZ19" s="148"/>
      <c r="SA19" s="148"/>
      <c r="SB19" s="148"/>
      <c r="SC19" s="148"/>
      <c r="SD19" s="148"/>
      <c r="SE19" s="148"/>
      <c r="SF19" s="148"/>
      <c r="SG19" s="148"/>
      <c r="SH19" s="148"/>
      <c r="SI19" s="148"/>
      <c r="SJ19" s="148"/>
      <c r="SK19" s="148"/>
      <c r="SL19" s="148"/>
      <c r="SM19" s="148"/>
      <c r="SN19" s="148"/>
      <c r="SO19" s="148"/>
      <c r="SP19" s="148"/>
      <c r="SQ19" s="148"/>
      <c r="SR19" s="148"/>
      <c r="SS19" s="148"/>
      <c r="ST19" s="148"/>
      <c r="SU19" s="148"/>
      <c r="SV19" s="148"/>
      <c r="SW19" s="148"/>
      <c r="SX19" s="148"/>
      <c r="SY19" s="148"/>
      <c r="SZ19" s="148"/>
      <c r="TA19" s="148"/>
      <c r="TB19" s="148"/>
      <c r="TC19" s="148"/>
      <c r="TD19" s="148"/>
      <c r="TE19" s="148"/>
      <c r="TF19" s="148"/>
      <c r="TG19" s="148"/>
      <c r="TH19" s="148"/>
      <c r="TI19" s="148"/>
      <c r="TJ19" s="148"/>
      <c r="TK19" s="148"/>
      <c r="TL19" s="148"/>
      <c r="TM19" s="148"/>
      <c r="TN19" s="148"/>
      <c r="TO19" s="148"/>
      <c r="TP19" s="148"/>
      <c r="TQ19" s="148"/>
      <c r="TR19" s="148"/>
      <c r="TS19" s="148"/>
      <c r="TT19" s="148"/>
      <c r="TU19" s="148"/>
      <c r="TV19" s="148"/>
      <c r="TW19" s="148"/>
      <c r="TX19" s="148"/>
      <c r="TY19" s="148"/>
      <c r="TZ19" s="148"/>
      <c r="UA19" s="148"/>
      <c r="UB19" s="148"/>
      <c r="UC19" s="148"/>
      <c r="UD19" s="148"/>
      <c r="UE19" s="148"/>
      <c r="UF19" s="148"/>
      <c r="UG19" s="148"/>
      <c r="UH19" s="148"/>
      <c r="UI19" s="148"/>
      <c r="UJ19" s="148"/>
      <c r="UK19" s="148"/>
      <c r="UL19" s="148"/>
      <c r="UM19" s="148"/>
      <c r="UN19" s="148"/>
      <c r="UO19" s="148"/>
      <c r="UP19" s="148"/>
      <c r="UQ19" s="148"/>
      <c r="UR19" s="148"/>
      <c r="US19" s="148"/>
      <c r="UT19" s="148"/>
      <c r="UU19" s="148"/>
      <c r="UV19" s="148"/>
      <c r="UW19" s="148"/>
      <c r="UX19" s="148"/>
      <c r="UY19" s="148"/>
      <c r="UZ19" s="148"/>
      <c r="VA19" s="148"/>
      <c r="VB19" s="148"/>
      <c r="VC19" s="148"/>
      <c r="VD19" s="148"/>
      <c r="VE19" s="148"/>
      <c r="VF19" s="148"/>
      <c r="VG19" s="148"/>
      <c r="VH19" s="148"/>
      <c r="VI19" s="148"/>
      <c r="VJ19" s="148"/>
      <c r="VK19" s="148"/>
      <c r="VL19" s="148"/>
      <c r="VM19" s="148"/>
      <c r="VN19" s="148"/>
      <c r="VO19" s="148"/>
      <c r="VP19" s="148"/>
      <c r="VQ19" s="148"/>
      <c r="VR19" s="148"/>
      <c r="VS19" s="148"/>
      <c r="VT19" s="148"/>
      <c r="VU19" s="148"/>
      <c r="VV19" s="148"/>
      <c r="VW19" s="148"/>
      <c r="VX19" s="148"/>
      <c r="VY19" s="148"/>
      <c r="VZ19" s="148"/>
      <c r="WA19" s="148"/>
      <c r="WB19" s="148"/>
      <c r="WC19" s="148"/>
      <c r="WD19" s="148"/>
      <c r="WE19" s="148"/>
      <c r="WF19" s="148"/>
      <c r="WG19" s="148"/>
      <c r="WH19" s="148"/>
      <c r="WI19" s="148"/>
      <c r="WJ19" s="148"/>
      <c r="WK19" s="148"/>
      <c r="WL19" s="148"/>
      <c r="WM19" s="148"/>
      <c r="WN19" s="148"/>
      <c r="WO19" s="148"/>
      <c r="WP19" s="148"/>
      <c r="WQ19" s="148"/>
      <c r="WR19" s="148"/>
      <c r="WS19" s="148"/>
      <c r="WT19" s="148"/>
      <c r="WU19" s="148"/>
      <c r="WV19" s="148"/>
      <c r="WW19" s="148"/>
      <c r="WX19" s="148"/>
      <c r="WY19" s="148"/>
      <c r="WZ19" s="148"/>
      <c r="XA19" s="148"/>
      <c r="XB19" s="148"/>
      <c r="XC19" s="148"/>
      <c r="XD19" s="148"/>
      <c r="XE19" s="148"/>
      <c r="XF19" s="148"/>
      <c r="XG19" s="148"/>
      <c r="XH19" s="148"/>
      <c r="XI19" s="148"/>
      <c r="XJ19" s="148"/>
      <c r="XK19" s="148"/>
      <c r="XL19" s="148"/>
      <c r="XM19" s="148"/>
      <c r="XN19" s="148"/>
      <c r="XO19" s="148"/>
      <c r="XP19" s="148"/>
      <c r="XQ19" s="148"/>
      <c r="XR19" s="148"/>
      <c r="XS19" s="148"/>
      <c r="XT19" s="148"/>
      <c r="XU19" s="148"/>
      <c r="XV19" s="148"/>
      <c r="XW19" s="148"/>
      <c r="XX19" s="148"/>
      <c r="XY19" s="148"/>
      <c r="XZ19" s="148"/>
      <c r="YA19" s="148"/>
      <c r="YB19" s="148"/>
      <c r="YC19" s="148"/>
      <c r="YD19" s="148"/>
      <c r="YE19" s="148"/>
      <c r="YF19" s="148"/>
      <c r="YG19" s="148"/>
      <c r="YH19" s="148"/>
      <c r="YI19" s="148"/>
      <c r="YJ19" s="148"/>
      <c r="YK19" s="148"/>
      <c r="YL19" s="148"/>
      <c r="YM19" s="148"/>
      <c r="YN19" s="148"/>
      <c r="YO19" s="148"/>
      <c r="YP19" s="148"/>
      <c r="YQ19" s="148"/>
      <c r="YR19" s="148"/>
      <c r="YS19" s="148"/>
      <c r="YT19" s="148"/>
      <c r="YU19" s="148"/>
      <c r="YV19" s="148"/>
      <c r="YW19" s="148"/>
      <c r="YX19" s="148"/>
      <c r="YY19" s="148"/>
      <c r="YZ19" s="148"/>
      <c r="ZA19" s="148"/>
      <c r="ZB19" s="148"/>
      <c r="ZC19" s="148"/>
      <c r="ZD19" s="148"/>
      <c r="ZE19" s="148"/>
      <c r="ZF19" s="148"/>
      <c r="ZG19" s="148"/>
      <c r="ZH19" s="148"/>
      <c r="ZI19" s="148"/>
      <c r="ZJ19" s="148"/>
      <c r="ZK19" s="148"/>
      <c r="ZL19" s="148"/>
      <c r="ZM19" s="148"/>
      <c r="ZN19" s="148"/>
      <c r="ZO19" s="148"/>
      <c r="ZP19" s="148"/>
      <c r="ZQ19" s="148"/>
      <c r="ZR19" s="148"/>
      <c r="ZS19" s="148"/>
      <c r="ZT19" s="148"/>
      <c r="ZU19" s="148"/>
      <c r="ZV19" s="148"/>
      <c r="ZW19" s="148"/>
      <c r="ZX19" s="148"/>
      <c r="ZY19" s="148"/>
      <c r="ZZ19" s="148"/>
      <c r="AAA19" s="148"/>
      <c r="AAB19" s="148"/>
      <c r="AAC19" s="148"/>
      <c r="AAD19" s="148"/>
      <c r="AAE19" s="148"/>
      <c r="AAF19" s="148"/>
      <c r="AAG19" s="148"/>
      <c r="AAH19" s="148"/>
      <c r="AAI19" s="148"/>
      <c r="AAJ19" s="148"/>
      <c r="AAK19" s="148"/>
      <c r="AAL19" s="148"/>
      <c r="AAM19" s="148"/>
      <c r="AAN19" s="148"/>
      <c r="AAO19" s="148"/>
      <c r="AAP19" s="148"/>
      <c r="AAQ19" s="148"/>
      <c r="AAR19" s="148"/>
      <c r="AAS19" s="148"/>
      <c r="AAT19" s="148"/>
      <c r="AAU19" s="148"/>
      <c r="AAV19" s="148"/>
      <c r="AAW19" s="148"/>
      <c r="AAX19" s="148"/>
      <c r="AAY19" s="148"/>
      <c r="AAZ19" s="148"/>
      <c r="ABA19" s="148"/>
      <c r="ABB19" s="148"/>
      <c r="ABC19" s="148"/>
      <c r="ABD19" s="148"/>
      <c r="ABE19" s="148"/>
      <c r="ABF19" s="148"/>
      <c r="ABG19" s="148"/>
      <c r="ABH19" s="148"/>
      <c r="ABI19" s="148"/>
      <c r="ABJ19" s="148"/>
      <c r="ABK19" s="148"/>
      <c r="ABL19" s="148"/>
      <c r="ABM19" s="148"/>
      <c r="ABN19" s="148"/>
      <c r="ABO19" s="148"/>
      <c r="ABP19" s="148"/>
      <c r="ABQ19" s="148"/>
      <c r="ABR19" s="148"/>
      <c r="ABS19" s="148"/>
      <c r="ABT19" s="148"/>
      <c r="ABU19" s="148"/>
      <c r="ABV19" s="148"/>
      <c r="ABW19" s="148"/>
      <c r="ABX19" s="148"/>
      <c r="ABY19" s="148"/>
      <c r="ABZ19" s="148"/>
      <c r="ACA19" s="148"/>
      <c r="ACB19" s="148"/>
      <c r="ACC19" s="148"/>
      <c r="ACD19" s="148"/>
      <c r="ACE19" s="148"/>
      <c r="ACF19" s="148"/>
      <c r="ACG19" s="148"/>
      <c r="ACH19" s="148"/>
      <c r="ACI19" s="148"/>
      <c r="ACJ19" s="148"/>
      <c r="ACK19" s="148"/>
      <c r="ACL19" s="148"/>
      <c r="ACM19" s="148"/>
      <c r="ACN19" s="148"/>
      <c r="ACO19" s="148"/>
      <c r="ACP19" s="148"/>
      <c r="ACQ19" s="148"/>
      <c r="ACR19" s="148"/>
      <c r="ACS19" s="148"/>
      <c r="ACT19" s="148"/>
      <c r="ACU19" s="148"/>
      <c r="ACV19" s="148"/>
      <c r="ACW19" s="148"/>
      <c r="ACX19" s="148"/>
      <c r="ACY19" s="148"/>
      <c r="ACZ19" s="148"/>
      <c r="ADA19" s="148"/>
      <c r="ADB19" s="148"/>
      <c r="ADC19" s="148"/>
      <c r="ADD19" s="148"/>
      <c r="ADE19" s="148"/>
      <c r="ADF19" s="148"/>
      <c r="ADG19" s="148"/>
      <c r="ADH19" s="148"/>
      <c r="ADI19" s="148"/>
      <c r="ADJ19" s="148"/>
      <c r="ADK19" s="148"/>
      <c r="ADL19" s="148"/>
      <c r="ADM19" s="148"/>
      <c r="ADN19" s="148"/>
      <c r="ADO19" s="148"/>
      <c r="ADP19" s="148"/>
      <c r="ADQ19" s="148"/>
      <c r="ADR19" s="148"/>
      <c r="ADS19" s="148"/>
      <c r="ADT19" s="148"/>
      <c r="ADU19" s="148"/>
      <c r="ADV19" s="148"/>
      <c r="ADW19" s="148"/>
      <c r="ADX19" s="148"/>
      <c r="ADY19" s="148"/>
      <c r="ADZ19" s="148"/>
      <c r="AEA19" s="148"/>
      <c r="AEB19" s="148"/>
      <c r="AEC19" s="148"/>
      <c r="AED19" s="148"/>
      <c r="AEE19" s="148"/>
      <c r="AEF19" s="148"/>
      <c r="AEG19" s="148"/>
      <c r="AEH19" s="148"/>
      <c r="AEI19" s="148"/>
      <c r="AEJ19" s="148"/>
      <c r="AEK19" s="148"/>
      <c r="AEL19" s="148"/>
      <c r="AEM19" s="148"/>
      <c r="AEN19" s="148"/>
      <c r="AEO19" s="148"/>
      <c r="AEP19" s="148"/>
      <c r="AEQ19" s="148"/>
      <c r="AER19" s="148"/>
      <c r="AES19" s="148"/>
      <c r="AET19" s="148"/>
      <c r="AEU19" s="148"/>
      <c r="AEV19" s="148"/>
      <c r="AEW19" s="148"/>
      <c r="AEX19" s="148"/>
      <c r="AEY19" s="148"/>
      <c r="AEZ19" s="148"/>
      <c r="AFA19" s="148"/>
      <c r="AFB19" s="148"/>
      <c r="AFC19" s="148"/>
      <c r="AFD19" s="148"/>
      <c r="AFE19" s="148"/>
      <c r="AFF19" s="148"/>
      <c r="AFG19" s="148"/>
      <c r="AFH19" s="148"/>
      <c r="AFI19" s="148"/>
      <c r="AFJ19" s="148"/>
      <c r="AFK19" s="148"/>
      <c r="AFL19" s="148"/>
      <c r="AFM19" s="148"/>
      <c r="AFN19" s="148"/>
      <c r="AFO19" s="148"/>
      <c r="AFP19" s="148"/>
      <c r="AFQ19" s="148"/>
      <c r="AFR19" s="148"/>
      <c r="AFS19" s="148"/>
      <c r="AFT19" s="148"/>
      <c r="AFU19" s="148"/>
      <c r="AFV19" s="148"/>
      <c r="AFW19" s="148"/>
      <c r="AFX19" s="148"/>
      <c r="AFY19" s="148"/>
      <c r="AFZ19" s="148"/>
      <c r="AGA19" s="148"/>
      <c r="AGB19" s="148"/>
      <c r="AGC19" s="148"/>
      <c r="AGD19" s="148"/>
      <c r="AGE19" s="148"/>
      <c r="AGF19" s="148"/>
      <c r="AGG19" s="148"/>
      <c r="AGH19" s="148"/>
      <c r="AGI19" s="148"/>
      <c r="AGJ19" s="148"/>
      <c r="AGK19" s="148"/>
      <c r="AGL19" s="148"/>
      <c r="AGM19" s="148"/>
      <c r="AGN19" s="148"/>
      <c r="AGO19" s="148"/>
      <c r="AGP19" s="148"/>
      <c r="AGQ19" s="148"/>
      <c r="AGR19" s="148"/>
      <c r="AGS19" s="148"/>
      <c r="AGT19" s="148"/>
      <c r="AGU19" s="148"/>
      <c r="AGV19" s="148"/>
      <c r="AGW19" s="148"/>
      <c r="AGX19" s="148"/>
      <c r="AGY19" s="148"/>
      <c r="AGZ19" s="148"/>
      <c r="AHA19" s="148"/>
      <c r="AHB19" s="148"/>
      <c r="AHC19" s="148"/>
      <c r="AHD19" s="148"/>
      <c r="AHE19" s="148"/>
      <c r="AHF19" s="148"/>
      <c r="AHG19" s="148"/>
      <c r="AHH19" s="148"/>
      <c r="AHI19" s="148"/>
      <c r="AHJ19" s="148"/>
      <c r="AHK19" s="148"/>
      <c r="AHL19" s="148"/>
      <c r="AHM19" s="148"/>
      <c r="AHN19" s="148"/>
      <c r="AHO19" s="148"/>
      <c r="AHP19" s="148"/>
      <c r="AHQ19" s="148"/>
      <c r="AHR19" s="148"/>
      <c r="AHS19" s="148"/>
      <c r="AHT19" s="148"/>
      <c r="AHU19" s="148"/>
      <c r="AHV19" s="148"/>
      <c r="AHW19" s="148"/>
      <c r="AHX19" s="148"/>
      <c r="AHY19" s="148"/>
      <c r="AHZ19" s="148"/>
      <c r="AIA19" s="148"/>
      <c r="AIB19" s="148"/>
      <c r="AIC19" s="148"/>
      <c r="AID19" s="148"/>
      <c r="AIE19" s="148"/>
      <c r="AIF19" s="148"/>
      <c r="AIG19" s="148"/>
      <c r="AIH19" s="148"/>
      <c r="AII19" s="148"/>
      <c r="AIJ19" s="148"/>
      <c r="AIK19" s="148"/>
      <c r="AIL19" s="148"/>
      <c r="AIM19" s="148"/>
      <c r="AIN19" s="148"/>
      <c r="AIO19" s="148"/>
      <c r="AIP19" s="148"/>
      <c r="AIQ19" s="148"/>
      <c r="AIR19" s="148"/>
      <c r="AIS19" s="148"/>
      <c r="AIT19" s="148"/>
      <c r="AIU19" s="148"/>
      <c r="AIV19" s="148"/>
      <c r="AIW19" s="148"/>
      <c r="AIX19" s="148"/>
      <c r="AIY19" s="148"/>
      <c r="AIZ19" s="148"/>
      <c r="AJA19" s="148"/>
      <c r="AJB19" s="148"/>
      <c r="AJC19" s="148"/>
      <c r="AJD19" s="148"/>
      <c r="AJE19" s="148"/>
      <c r="AJF19" s="148"/>
      <c r="AJG19" s="148"/>
      <c r="AJH19" s="148"/>
      <c r="AJI19" s="148"/>
      <c r="AJJ19" s="148"/>
      <c r="AJK19" s="148"/>
      <c r="AJL19" s="148"/>
      <c r="AJM19" s="148"/>
      <c r="AJN19" s="148"/>
      <c r="AJO19" s="148"/>
      <c r="AJP19" s="148"/>
      <c r="AJQ19" s="148"/>
      <c r="AJR19" s="148"/>
      <c r="AJS19" s="148"/>
      <c r="AJT19" s="148"/>
      <c r="AJU19" s="148"/>
      <c r="AJV19" s="148"/>
      <c r="AJW19" s="148"/>
      <c r="AJX19" s="148"/>
      <c r="AJY19" s="148"/>
      <c r="AJZ19" s="148"/>
      <c r="AKA19" s="148"/>
      <c r="AKB19" s="148"/>
      <c r="AKC19" s="148"/>
      <c r="AKD19" s="148"/>
      <c r="AKE19" s="148"/>
      <c r="AKF19" s="148"/>
      <c r="AKG19" s="148"/>
      <c r="AKH19" s="148"/>
      <c r="AKI19" s="148"/>
      <c r="AKJ19" s="148"/>
      <c r="AKK19" s="148"/>
      <c r="AKL19" s="148"/>
      <c r="AKM19" s="148"/>
      <c r="AKN19" s="148"/>
      <c r="AKO19" s="148"/>
      <c r="AKP19" s="148"/>
      <c r="AKQ19" s="148"/>
      <c r="AKR19" s="148"/>
      <c r="AKS19" s="148"/>
      <c r="AKT19" s="148"/>
      <c r="AKU19" s="148"/>
      <c r="AKV19" s="148"/>
      <c r="AKW19" s="148"/>
      <c r="AKX19" s="148"/>
      <c r="AKY19" s="148"/>
      <c r="AKZ19" s="148"/>
      <c r="ALA19" s="148"/>
      <c r="ALB19" s="148"/>
      <c r="ALC19" s="148"/>
      <c r="ALD19" s="148"/>
      <c r="ALE19" s="148"/>
      <c r="ALF19" s="148"/>
      <c r="ALG19" s="148"/>
      <c r="ALH19" s="148"/>
      <c r="ALI19" s="148"/>
      <c r="ALJ19" s="148"/>
      <c r="ALK19" s="148"/>
      <c r="ALL19" s="148"/>
      <c r="ALM19" s="148"/>
      <c r="ALN19" s="148"/>
      <c r="ALO19" s="148"/>
      <c r="ALP19" s="148"/>
      <c r="ALQ19" s="148"/>
      <c r="ALR19" s="148"/>
      <c r="ALS19" s="148"/>
      <c r="ALT19" s="148"/>
      <c r="ALU19" s="148"/>
      <c r="ALV19" s="148"/>
      <c r="ALW19" s="148"/>
      <c r="ALX19" s="148"/>
      <c r="ALY19" s="148"/>
      <c r="ALZ19" s="148"/>
      <c r="AMA19" s="148"/>
      <c r="AMB19" s="148"/>
      <c r="AMC19" s="148"/>
      <c r="AMD19" s="148"/>
      <c r="AME19" s="148"/>
      <c r="AMF19" s="148"/>
      <c r="AMG19" s="148"/>
      <c r="AMH19" s="148"/>
      <c r="AMI19" s="148"/>
      <c r="AMJ19" s="148"/>
      <c r="AMK19" s="148"/>
      <c r="AML19" s="148"/>
      <c r="AMM19" s="148"/>
      <c r="AMN19" s="148"/>
      <c r="AMO19" s="148"/>
      <c r="AMP19" s="148"/>
      <c r="AMQ19" s="148"/>
      <c r="AMR19" s="148"/>
      <c r="AMS19" s="148"/>
      <c r="AMT19" s="148"/>
      <c r="AMU19" s="148"/>
      <c r="AMV19" s="148"/>
      <c r="AMW19" s="148"/>
      <c r="AMX19" s="148"/>
      <c r="AMY19" s="148"/>
      <c r="AMZ19" s="148"/>
      <c r="ANA19" s="148"/>
      <c r="ANB19" s="148"/>
      <c r="ANC19" s="148"/>
      <c r="AND19" s="148"/>
      <c r="ANE19" s="148"/>
      <c r="ANF19" s="148"/>
      <c r="ANG19" s="148"/>
      <c r="ANH19" s="148"/>
      <c r="ANI19" s="148"/>
      <c r="ANJ19" s="148"/>
      <c r="ANK19" s="148"/>
      <c r="ANL19" s="148"/>
      <c r="ANM19" s="148"/>
      <c r="ANN19" s="148"/>
      <c r="ANO19" s="148"/>
      <c r="ANP19" s="148"/>
      <c r="ANQ19" s="148"/>
      <c r="ANR19" s="148"/>
      <c r="ANS19" s="148"/>
      <c r="ANT19" s="148"/>
      <c r="ANU19" s="148"/>
      <c r="ANV19" s="148"/>
      <c r="ANW19" s="148"/>
      <c r="ANX19" s="148"/>
      <c r="ANY19" s="148"/>
      <c r="ANZ19" s="148"/>
      <c r="AOA19" s="148"/>
      <c r="AOB19" s="148"/>
      <c r="AOC19" s="148"/>
      <c r="AOD19" s="148"/>
      <c r="AOE19" s="148"/>
      <c r="AOF19" s="148"/>
      <c r="AOG19" s="148"/>
      <c r="AOH19" s="148"/>
      <c r="AOI19" s="148"/>
      <c r="AOJ19" s="148"/>
      <c r="AOK19" s="148"/>
      <c r="AOL19" s="148"/>
      <c r="AOM19" s="148"/>
      <c r="AON19" s="148"/>
      <c r="AOO19" s="148"/>
      <c r="AOP19" s="148"/>
      <c r="AOQ19" s="148"/>
      <c r="AOR19" s="148"/>
      <c r="AOS19" s="148"/>
      <c r="AOT19" s="148"/>
      <c r="AOU19" s="148"/>
      <c r="AOV19" s="148"/>
      <c r="AOW19" s="148"/>
      <c r="AOX19" s="148"/>
      <c r="AOY19" s="148"/>
      <c r="AOZ19" s="148"/>
      <c r="APA19" s="148"/>
      <c r="APB19" s="148"/>
      <c r="APC19" s="148"/>
      <c r="APD19" s="148"/>
      <c r="APE19" s="148"/>
      <c r="APF19" s="148"/>
      <c r="APG19" s="148"/>
      <c r="APH19" s="148"/>
      <c r="API19" s="148"/>
      <c r="APJ19" s="148"/>
      <c r="APK19" s="148"/>
      <c r="APL19" s="148"/>
      <c r="APM19" s="148"/>
      <c r="APN19" s="148"/>
      <c r="APO19" s="148"/>
      <c r="APP19" s="148"/>
      <c r="APQ19" s="148"/>
      <c r="APR19" s="148"/>
      <c r="APS19" s="148"/>
      <c r="APT19" s="148"/>
      <c r="APU19" s="148"/>
      <c r="APV19" s="148"/>
      <c r="APW19" s="148"/>
      <c r="APX19" s="148"/>
      <c r="APY19" s="148"/>
      <c r="APZ19" s="148"/>
      <c r="AQA19" s="148"/>
      <c r="AQB19" s="148"/>
      <c r="AQC19" s="148"/>
      <c r="AQD19" s="148"/>
      <c r="AQE19" s="148"/>
      <c r="AQF19" s="148"/>
      <c r="AQG19" s="148"/>
      <c r="AQH19" s="148"/>
      <c r="AQI19" s="148"/>
      <c r="AQJ19" s="148"/>
      <c r="AQK19" s="148"/>
      <c r="AQL19" s="148"/>
      <c r="AQM19" s="148"/>
      <c r="AQN19" s="148"/>
      <c r="AQO19" s="148"/>
      <c r="AQP19" s="148"/>
      <c r="AQQ19" s="148"/>
      <c r="AQR19" s="148"/>
      <c r="AQS19" s="148"/>
      <c r="AQT19" s="148"/>
      <c r="AQU19" s="148"/>
      <c r="AQV19" s="148"/>
      <c r="AQW19" s="148"/>
      <c r="AQX19" s="148"/>
      <c r="AQY19" s="148"/>
      <c r="AQZ19" s="148"/>
      <c r="ARA19" s="148"/>
      <c r="ARB19" s="148"/>
      <c r="ARC19" s="148"/>
      <c r="ARD19" s="148"/>
      <c r="ARE19" s="148"/>
      <c r="ARF19" s="148"/>
      <c r="ARG19" s="148"/>
      <c r="ARH19" s="148"/>
      <c r="ARI19" s="148"/>
      <c r="ARJ19" s="148"/>
      <c r="ARK19" s="148"/>
      <c r="ARL19" s="148"/>
      <c r="ARM19" s="148"/>
      <c r="ARN19" s="148"/>
      <c r="ARO19" s="148"/>
      <c r="ARP19" s="148"/>
      <c r="ARQ19" s="148"/>
      <c r="ARR19" s="148"/>
      <c r="ARS19" s="148"/>
      <c r="ART19" s="148"/>
      <c r="ARU19" s="148"/>
      <c r="ARV19" s="148"/>
      <c r="ARW19" s="148"/>
      <c r="ARX19" s="148"/>
      <c r="ARY19" s="148"/>
      <c r="ARZ19" s="148"/>
      <c r="ASA19" s="148"/>
      <c r="ASB19" s="148"/>
      <c r="ASC19" s="148"/>
      <c r="ASD19" s="148"/>
      <c r="ASE19" s="148"/>
      <c r="ASF19" s="148"/>
      <c r="ASG19" s="148"/>
      <c r="ASH19" s="148"/>
      <c r="ASI19" s="148"/>
      <c r="ASJ19" s="148"/>
      <c r="ASK19" s="148"/>
      <c r="ASL19" s="148"/>
      <c r="ASM19" s="148"/>
      <c r="ASN19" s="148"/>
      <c r="ASO19" s="148"/>
      <c r="ASP19" s="148"/>
      <c r="ASQ19" s="148"/>
      <c r="ASR19" s="148"/>
      <c r="ASS19" s="148"/>
      <c r="AST19" s="148"/>
      <c r="ASU19" s="148"/>
      <c r="ASV19" s="148"/>
      <c r="ASW19" s="148"/>
      <c r="ASX19" s="148"/>
      <c r="ASY19" s="148"/>
      <c r="ASZ19" s="148"/>
      <c r="ATA19" s="148"/>
      <c r="ATB19" s="148"/>
      <c r="ATC19" s="148"/>
      <c r="ATD19" s="148"/>
      <c r="ATE19" s="148"/>
      <c r="ATF19" s="148"/>
      <c r="ATG19" s="148"/>
      <c r="ATH19" s="148"/>
      <c r="ATI19" s="148"/>
      <c r="ATJ19" s="148"/>
      <c r="ATK19" s="148"/>
      <c r="ATL19" s="148"/>
      <c r="ATM19" s="148"/>
      <c r="ATN19" s="148"/>
      <c r="ATO19" s="148"/>
      <c r="ATP19" s="148"/>
      <c r="ATQ19" s="148"/>
      <c r="ATR19" s="148"/>
      <c r="ATS19" s="148"/>
      <c r="ATT19" s="148"/>
      <c r="ATU19" s="148"/>
      <c r="ATV19" s="148"/>
      <c r="ATW19" s="148"/>
      <c r="ATX19" s="148"/>
      <c r="ATY19" s="148"/>
      <c r="ATZ19" s="148"/>
      <c r="AUA19" s="148"/>
      <c r="AUB19" s="148"/>
      <c r="AUC19" s="148"/>
      <c r="AUD19" s="148"/>
      <c r="AUE19" s="148"/>
      <c r="AUF19" s="148"/>
      <c r="AUG19" s="148"/>
      <c r="AUH19" s="148"/>
      <c r="AUI19" s="148"/>
      <c r="AUJ19" s="148"/>
      <c r="AUK19" s="148"/>
      <c r="AUL19" s="148"/>
      <c r="AUM19" s="148"/>
      <c r="AUN19" s="148"/>
      <c r="AUO19" s="148"/>
      <c r="AUP19" s="148"/>
      <c r="AUQ19" s="148"/>
      <c r="AUR19" s="148"/>
      <c r="AUS19" s="148"/>
      <c r="AUT19" s="148"/>
      <c r="AUU19" s="148"/>
      <c r="AUV19" s="148"/>
      <c r="AUW19" s="148"/>
      <c r="AUX19" s="148"/>
      <c r="AUY19" s="148"/>
      <c r="AUZ19" s="148"/>
      <c r="AVA19" s="148"/>
      <c r="AVB19" s="148"/>
      <c r="AVC19" s="148"/>
      <c r="AVD19" s="148"/>
      <c r="AVE19" s="148"/>
      <c r="AVF19" s="148"/>
      <c r="AVG19" s="148"/>
      <c r="AVH19" s="148"/>
      <c r="AVI19" s="148"/>
      <c r="AVJ19" s="148"/>
      <c r="AVK19" s="148"/>
      <c r="AVL19" s="148"/>
      <c r="AVM19" s="148"/>
      <c r="AVN19" s="148"/>
      <c r="AVO19" s="148"/>
      <c r="AVP19" s="148"/>
      <c r="AVQ19" s="148"/>
      <c r="AVR19" s="148"/>
      <c r="AVS19" s="148"/>
      <c r="AVT19" s="148"/>
      <c r="AVU19" s="148"/>
      <c r="AVV19" s="148"/>
      <c r="AVW19" s="148"/>
      <c r="AVX19" s="148"/>
      <c r="AVY19" s="148"/>
      <c r="AVZ19" s="148"/>
      <c r="AWA19" s="148"/>
      <c r="AWB19" s="148"/>
      <c r="AWC19" s="148"/>
      <c r="AWD19" s="148"/>
      <c r="AWE19" s="148"/>
      <c r="AWF19" s="148"/>
      <c r="AWG19" s="148"/>
      <c r="AWH19" s="148"/>
      <c r="AWI19" s="148"/>
      <c r="AWJ19" s="148"/>
      <c r="AWK19" s="148"/>
      <c r="AWL19" s="148"/>
      <c r="AWM19" s="148"/>
      <c r="AWN19" s="148"/>
      <c r="AWO19" s="148"/>
      <c r="AWP19" s="148"/>
      <c r="AWQ19" s="148"/>
      <c r="AWR19" s="148"/>
      <c r="AWS19" s="148"/>
      <c r="AWT19" s="148"/>
      <c r="AWU19" s="148"/>
      <c r="AWV19" s="148"/>
      <c r="AWW19" s="148"/>
      <c r="AWX19" s="148"/>
      <c r="AWY19" s="148"/>
      <c r="AWZ19" s="148"/>
      <c r="AXA19" s="148"/>
      <c r="AXB19" s="148"/>
      <c r="AXC19" s="148"/>
      <c r="AXD19" s="148"/>
      <c r="AXE19" s="148"/>
      <c r="AXF19" s="148"/>
      <c r="AXG19" s="148"/>
      <c r="AXH19" s="148"/>
      <c r="AXI19" s="148"/>
      <c r="AXJ19" s="148"/>
      <c r="AXK19" s="148"/>
      <c r="AXL19" s="148"/>
      <c r="AXM19" s="148"/>
      <c r="AXN19" s="148"/>
      <c r="AXO19" s="148"/>
      <c r="AXP19" s="148"/>
      <c r="AXQ19" s="148"/>
      <c r="AXR19" s="148"/>
      <c r="AXS19" s="148"/>
      <c r="AXT19" s="148"/>
      <c r="AXU19" s="148"/>
      <c r="AXV19" s="148"/>
      <c r="AXW19" s="148"/>
      <c r="AXX19" s="148"/>
      <c r="AXY19" s="148"/>
      <c r="AXZ19" s="148"/>
      <c r="AYA19" s="148"/>
      <c r="AYB19" s="148"/>
      <c r="AYC19" s="148"/>
      <c r="AYD19" s="148"/>
      <c r="AYE19" s="148"/>
      <c r="AYF19" s="148"/>
      <c r="AYG19" s="148"/>
      <c r="AYH19" s="148"/>
      <c r="AYI19" s="148"/>
      <c r="AYJ19" s="148"/>
      <c r="AYK19" s="148"/>
      <c r="AYL19" s="148"/>
      <c r="AYM19" s="148"/>
      <c r="AYN19" s="148"/>
      <c r="AYO19" s="148"/>
      <c r="AYP19" s="148"/>
      <c r="AYQ19" s="148"/>
      <c r="AYR19" s="148"/>
      <c r="AYS19" s="148"/>
      <c r="AYT19" s="148"/>
      <c r="AYU19" s="148"/>
      <c r="AYV19" s="148"/>
      <c r="AYW19" s="148"/>
      <c r="AYX19" s="148"/>
      <c r="AYY19" s="148"/>
      <c r="AYZ19" s="148"/>
      <c r="AZA19" s="148"/>
      <c r="AZB19" s="148"/>
      <c r="AZC19" s="148"/>
      <c r="AZD19" s="148"/>
      <c r="AZE19" s="148"/>
      <c r="AZF19" s="148"/>
      <c r="AZG19" s="148"/>
      <c r="AZH19" s="148"/>
      <c r="AZI19" s="148"/>
      <c r="AZJ19" s="148"/>
      <c r="AZK19" s="148"/>
      <c r="AZL19" s="148"/>
      <c r="AZM19" s="148"/>
      <c r="AZN19" s="148"/>
      <c r="AZO19" s="148"/>
      <c r="AZP19" s="148"/>
      <c r="AZQ19" s="148"/>
      <c r="AZR19" s="148"/>
      <c r="AZS19" s="148"/>
      <c r="AZT19" s="148"/>
      <c r="AZU19" s="148"/>
      <c r="AZV19" s="148"/>
      <c r="AZW19" s="148"/>
      <c r="AZX19" s="148"/>
      <c r="AZY19" s="148"/>
      <c r="AZZ19" s="148"/>
      <c r="BAA19" s="148"/>
      <c r="BAB19" s="148"/>
      <c r="BAC19" s="148"/>
      <c r="BAD19" s="148"/>
      <c r="BAE19" s="148"/>
      <c r="BAF19" s="148"/>
      <c r="BAG19" s="148"/>
      <c r="BAH19" s="148"/>
      <c r="BAI19" s="148"/>
      <c r="BAJ19" s="148"/>
      <c r="BAK19" s="148"/>
      <c r="BAL19" s="148"/>
      <c r="BAM19" s="148"/>
      <c r="BAN19" s="148"/>
      <c r="BAO19" s="148"/>
      <c r="BAP19" s="148"/>
      <c r="BAQ19" s="148"/>
      <c r="BAR19" s="148"/>
      <c r="BAS19" s="148"/>
      <c r="BAT19" s="148"/>
      <c r="BAU19" s="148"/>
      <c r="BAV19" s="148"/>
      <c r="BAW19" s="148"/>
      <c r="BAX19" s="148"/>
      <c r="BAY19" s="148"/>
      <c r="BAZ19" s="148"/>
      <c r="BBA19" s="148"/>
      <c r="BBB19" s="148"/>
      <c r="BBC19" s="148"/>
      <c r="BBD19" s="148"/>
      <c r="BBE19" s="148"/>
      <c r="BBF19" s="148"/>
      <c r="BBG19" s="148"/>
      <c r="BBH19" s="148"/>
      <c r="BBI19" s="148"/>
      <c r="BBJ19" s="148"/>
      <c r="BBK19" s="148"/>
      <c r="BBL19" s="148"/>
      <c r="BBM19" s="148"/>
      <c r="BBN19" s="148"/>
      <c r="BBO19" s="148"/>
      <c r="BBP19" s="148"/>
      <c r="BBQ19" s="148"/>
      <c r="BBR19" s="148"/>
      <c r="BBS19" s="148"/>
      <c r="BBT19" s="148"/>
      <c r="BBU19" s="148"/>
      <c r="BBV19" s="148"/>
      <c r="BBW19" s="148"/>
      <c r="BBX19" s="148"/>
      <c r="BBY19" s="148"/>
      <c r="BBZ19" s="148"/>
      <c r="BCA19" s="148"/>
      <c r="BCB19" s="148"/>
      <c r="BCC19" s="148"/>
      <c r="BCD19" s="148"/>
      <c r="BCE19" s="148"/>
      <c r="BCF19" s="148"/>
      <c r="BCG19" s="148"/>
      <c r="BCH19" s="148"/>
      <c r="BCI19" s="148"/>
      <c r="BCJ19" s="148"/>
      <c r="BCK19" s="148"/>
      <c r="BCL19" s="148"/>
      <c r="BCM19" s="148"/>
      <c r="BCN19" s="148"/>
      <c r="BCO19" s="148"/>
      <c r="BCP19" s="148"/>
      <c r="BCQ19" s="148"/>
      <c r="BCR19" s="148"/>
      <c r="BCS19" s="148"/>
      <c r="BCT19" s="148"/>
      <c r="BCU19" s="148"/>
      <c r="BCV19" s="148"/>
      <c r="BCW19" s="148"/>
      <c r="BCX19" s="148"/>
      <c r="BCY19" s="148"/>
      <c r="BCZ19" s="148"/>
      <c r="BDA19" s="148"/>
      <c r="BDB19" s="148"/>
      <c r="BDC19" s="148"/>
      <c r="BDD19" s="148"/>
      <c r="BDE19" s="148"/>
      <c r="BDF19" s="148"/>
      <c r="BDG19" s="148"/>
      <c r="BDH19" s="148"/>
      <c r="BDI19" s="148"/>
      <c r="BDJ19" s="148"/>
      <c r="BDK19" s="148"/>
      <c r="BDL19" s="148"/>
      <c r="BDM19" s="148"/>
      <c r="BDN19" s="148"/>
      <c r="BDO19" s="148"/>
      <c r="BDP19" s="148"/>
      <c r="BDQ19" s="148"/>
      <c r="BDR19" s="148"/>
      <c r="BDS19" s="148"/>
      <c r="BDT19" s="148"/>
      <c r="BDU19" s="148"/>
      <c r="BDV19" s="148"/>
      <c r="BDW19" s="148"/>
      <c r="BDX19" s="148"/>
      <c r="BDY19" s="148"/>
      <c r="BDZ19" s="148"/>
      <c r="BEA19" s="148"/>
      <c r="BEB19" s="148"/>
      <c r="BEC19" s="148"/>
      <c r="BED19" s="148"/>
      <c r="BEE19" s="148"/>
      <c r="BEF19" s="148"/>
      <c r="BEG19" s="148"/>
      <c r="BEH19" s="148"/>
      <c r="BEI19" s="148"/>
      <c r="BEJ19" s="148"/>
      <c r="BEK19" s="148"/>
      <c r="BEL19" s="148"/>
      <c r="BEM19" s="148"/>
      <c r="BEN19" s="148"/>
      <c r="BEO19" s="148"/>
      <c r="BEP19" s="148"/>
      <c r="BEQ19" s="148"/>
      <c r="BER19" s="148"/>
      <c r="BES19" s="148"/>
      <c r="BET19" s="148"/>
      <c r="BEU19" s="148"/>
      <c r="BEV19" s="148"/>
      <c r="BEW19" s="148"/>
      <c r="BEX19" s="148"/>
      <c r="BEY19" s="148"/>
      <c r="BEZ19" s="148"/>
      <c r="BFA19" s="148"/>
      <c r="BFB19" s="148"/>
      <c r="BFC19" s="148"/>
      <c r="BFD19" s="148"/>
      <c r="BFE19" s="148"/>
      <c r="BFF19" s="148"/>
      <c r="BFG19" s="148"/>
      <c r="BFH19" s="148"/>
      <c r="BFI19" s="148"/>
      <c r="BFJ19" s="148"/>
      <c r="BFK19" s="148"/>
      <c r="BFL19" s="148"/>
      <c r="BFM19" s="148"/>
      <c r="BFN19" s="148"/>
      <c r="BFO19" s="148"/>
      <c r="BFP19" s="148"/>
      <c r="BFQ19" s="148"/>
      <c r="BFR19" s="148"/>
      <c r="BFS19" s="148"/>
      <c r="BFT19" s="148"/>
      <c r="BFU19" s="148"/>
      <c r="BFV19" s="148"/>
      <c r="BFW19" s="148"/>
      <c r="BFX19" s="148"/>
      <c r="BFY19" s="148"/>
      <c r="BFZ19" s="148"/>
      <c r="BGA19" s="148"/>
      <c r="BGB19" s="148"/>
      <c r="BGC19" s="148"/>
      <c r="BGD19" s="148"/>
      <c r="BGE19" s="148"/>
      <c r="BGF19" s="148"/>
      <c r="BGG19" s="148"/>
      <c r="BGH19" s="148"/>
      <c r="BGI19" s="148"/>
      <c r="BGJ19" s="148"/>
      <c r="BGK19" s="148"/>
      <c r="BGL19" s="148"/>
      <c r="BGM19" s="148"/>
      <c r="BGN19" s="148"/>
      <c r="BGO19" s="148"/>
      <c r="BGP19" s="148"/>
      <c r="BGQ19" s="148"/>
      <c r="BGR19" s="148"/>
      <c r="BGS19" s="148"/>
      <c r="BGT19" s="148"/>
      <c r="BGU19" s="148"/>
      <c r="BGV19" s="148"/>
      <c r="BGW19" s="148"/>
      <c r="BGX19" s="148"/>
      <c r="BGY19" s="148"/>
      <c r="BGZ19" s="148"/>
      <c r="BHA19" s="148"/>
      <c r="BHB19" s="148"/>
      <c r="BHC19" s="148"/>
      <c r="BHD19" s="148"/>
      <c r="BHE19" s="148"/>
      <c r="BHF19" s="148"/>
      <c r="BHG19" s="148"/>
      <c r="BHH19" s="148"/>
      <c r="BHI19" s="148"/>
      <c r="BHJ19" s="148"/>
      <c r="BHK19" s="148"/>
      <c r="BHL19" s="148"/>
      <c r="BHM19" s="148"/>
      <c r="BHN19" s="148"/>
      <c r="BHO19" s="148"/>
      <c r="BHP19" s="148"/>
      <c r="BHQ19" s="148"/>
      <c r="BHR19" s="148"/>
      <c r="BHS19" s="148"/>
      <c r="BHT19" s="148"/>
      <c r="BHU19" s="148"/>
      <c r="BHV19" s="148"/>
      <c r="BHW19" s="148"/>
      <c r="BHX19" s="148"/>
      <c r="BHY19" s="148"/>
      <c r="BHZ19" s="148"/>
      <c r="BIA19" s="148"/>
      <c r="BIB19" s="148"/>
      <c r="BIC19" s="148"/>
      <c r="BID19" s="148"/>
      <c r="BIE19" s="148"/>
      <c r="BIF19" s="148"/>
      <c r="BIG19" s="148"/>
      <c r="BIH19" s="148"/>
      <c r="BII19" s="148"/>
      <c r="BIJ19" s="148"/>
      <c r="BIK19" s="148"/>
      <c r="BIL19" s="148"/>
      <c r="BIM19" s="148"/>
      <c r="BIN19" s="148"/>
      <c r="BIO19" s="148"/>
      <c r="BIP19" s="148"/>
      <c r="BIQ19" s="148"/>
      <c r="BIR19" s="148"/>
      <c r="BIS19" s="148"/>
      <c r="BIT19" s="148"/>
      <c r="BIU19" s="148"/>
      <c r="BIV19" s="148"/>
      <c r="BIW19" s="148"/>
      <c r="BIX19" s="148"/>
      <c r="BIY19" s="148"/>
      <c r="BIZ19" s="148"/>
      <c r="BJA19" s="148"/>
      <c r="BJB19" s="148"/>
      <c r="BJC19" s="148"/>
      <c r="BJD19" s="148"/>
      <c r="BJE19" s="148"/>
      <c r="BJF19" s="148"/>
      <c r="BJG19" s="148"/>
      <c r="BJH19" s="148"/>
      <c r="BJI19" s="148"/>
      <c r="BJJ19" s="148"/>
      <c r="BJK19" s="148"/>
      <c r="BJL19" s="148"/>
      <c r="BJM19" s="148"/>
      <c r="BJN19" s="148"/>
      <c r="BJO19" s="148"/>
      <c r="BJP19" s="148"/>
      <c r="BJQ19" s="148"/>
      <c r="BJR19" s="148"/>
      <c r="BJS19" s="148"/>
      <c r="BJT19" s="148"/>
      <c r="BJU19" s="148"/>
      <c r="BJV19" s="148"/>
      <c r="BJW19" s="148"/>
      <c r="BJX19" s="148"/>
      <c r="BJY19" s="148"/>
      <c r="BJZ19" s="148"/>
      <c r="BKA19" s="148"/>
      <c r="BKB19" s="148"/>
      <c r="BKC19" s="148"/>
      <c r="BKD19" s="148"/>
      <c r="BKE19" s="148"/>
      <c r="BKF19" s="148"/>
      <c r="BKG19" s="148"/>
      <c r="BKH19" s="148"/>
      <c r="BKI19" s="148"/>
      <c r="BKJ19" s="148"/>
      <c r="BKK19" s="148"/>
      <c r="BKL19" s="148"/>
      <c r="BKM19" s="148"/>
      <c r="BKN19" s="148"/>
      <c r="BKO19" s="148"/>
      <c r="BKP19" s="148"/>
      <c r="BKQ19" s="148"/>
      <c r="BKR19" s="148"/>
      <c r="BKS19" s="148"/>
      <c r="BKT19" s="148"/>
      <c r="BKU19" s="148"/>
      <c r="BKV19" s="148"/>
      <c r="BKW19" s="148"/>
      <c r="BKX19" s="148"/>
      <c r="BKY19" s="148"/>
      <c r="BKZ19" s="148"/>
      <c r="BLA19" s="148"/>
      <c r="BLB19" s="148"/>
      <c r="BLC19" s="148"/>
      <c r="BLD19" s="148"/>
      <c r="BLE19" s="148"/>
      <c r="BLF19" s="148"/>
      <c r="BLG19" s="148"/>
      <c r="BLH19" s="148"/>
      <c r="BLI19" s="148"/>
      <c r="BLJ19" s="148"/>
      <c r="BLK19" s="148"/>
      <c r="BLL19" s="148"/>
      <c r="BLM19" s="148"/>
      <c r="BLN19" s="148"/>
      <c r="BLO19" s="148"/>
      <c r="BLP19" s="148"/>
      <c r="BLQ19" s="148"/>
      <c r="BLR19" s="148"/>
      <c r="BLS19" s="148"/>
      <c r="BLT19" s="148"/>
      <c r="BLU19" s="148"/>
      <c r="BLV19" s="148"/>
      <c r="BLW19" s="148"/>
      <c r="BLX19" s="148"/>
      <c r="BLY19" s="148"/>
      <c r="BLZ19" s="148"/>
      <c r="BMA19" s="148"/>
      <c r="BMB19" s="148"/>
      <c r="BMC19" s="148"/>
      <c r="BMD19" s="148"/>
      <c r="BME19" s="148"/>
      <c r="BMF19" s="148"/>
      <c r="BMG19" s="148"/>
      <c r="BMH19" s="148"/>
      <c r="BMI19" s="148"/>
      <c r="BMJ19" s="148"/>
      <c r="BMK19" s="148"/>
      <c r="BML19" s="148"/>
      <c r="BMM19" s="148"/>
      <c r="BMN19" s="148"/>
      <c r="BMO19" s="148"/>
      <c r="BMP19" s="148"/>
      <c r="BMQ19" s="148"/>
      <c r="BMR19" s="148"/>
      <c r="BMS19" s="148"/>
      <c r="BMT19" s="148"/>
      <c r="BMU19" s="148"/>
      <c r="BMV19" s="148"/>
      <c r="BMW19" s="148"/>
      <c r="BMX19" s="148"/>
      <c r="BMY19" s="148"/>
      <c r="BMZ19" s="148"/>
      <c r="BNA19" s="148"/>
      <c r="BNB19" s="148"/>
      <c r="BNC19" s="148"/>
      <c r="BND19" s="148"/>
      <c r="BNE19" s="148"/>
      <c r="BNF19" s="148"/>
      <c r="BNG19" s="148"/>
      <c r="BNH19" s="148"/>
      <c r="BNI19" s="148"/>
      <c r="BNJ19" s="148"/>
      <c r="BNK19" s="148"/>
      <c r="BNL19" s="148"/>
      <c r="BNM19" s="148"/>
      <c r="BNN19" s="148"/>
      <c r="BNO19" s="148"/>
      <c r="BNP19" s="148"/>
      <c r="BNQ19" s="148"/>
      <c r="BNR19" s="148"/>
      <c r="BNS19" s="148"/>
      <c r="BNT19" s="148"/>
      <c r="BNU19" s="148"/>
      <c r="BNV19" s="148"/>
      <c r="BNW19" s="148"/>
      <c r="BNX19" s="148"/>
      <c r="BNY19" s="148"/>
      <c r="BNZ19" s="148"/>
      <c r="BOA19" s="148"/>
      <c r="BOB19" s="148"/>
      <c r="BOC19" s="148"/>
      <c r="BOD19" s="148"/>
      <c r="BOE19" s="148"/>
      <c r="BOF19" s="148"/>
      <c r="BOG19" s="148"/>
      <c r="BOH19" s="148"/>
      <c r="BOI19" s="148"/>
      <c r="BOJ19" s="148"/>
      <c r="BOK19" s="148"/>
      <c r="BOL19" s="148"/>
      <c r="BOM19" s="148"/>
      <c r="BON19" s="148"/>
      <c r="BOO19" s="148"/>
      <c r="BOP19" s="148"/>
      <c r="BOQ19" s="148"/>
      <c r="BOR19" s="148"/>
      <c r="BOS19" s="148"/>
      <c r="BOT19" s="148"/>
      <c r="BOU19" s="148"/>
      <c r="BOV19" s="148"/>
      <c r="BOW19" s="148"/>
      <c r="BOX19" s="148"/>
      <c r="BOY19" s="148"/>
      <c r="BOZ19" s="148"/>
      <c r="BPA19" s="148"/>
      <c r="BPB19" s="148"/>
      <c r="BPC19" s="148"/>
      <c r="BPD19" s="148"/>
      <c r="BPE19" s="148"/>
      <c r="BPF19" s="148"/>
      <c r="BPG19" s="148"/>
      <c r="BPH19" s="148"/>
      <c r="BPI19" s="148"/>
      <c r="BPJ19" s="148"/>
      <c r="BPK19" s="148"/>
      <c r="BPL19" s="148"/>
      <c r="BPM19" s="148"/>
      <c r="BPN19" s="148"/>
      <c r="BPO19" s="148"/>
      <c r="BPP19" s="148"/>
      <c r="BPQ19" s="148"/>
      <c r="BPR19" s="148"/>
      <c r="BPS19" s="148"/>
      <c r="BPT19" s="148"/>
      <c r="BPU19" s="148"/>
      <c r="BPV19" s="148"/>
      <c r="BPW19" s="148"/>
      <c r="BPX19" s="148"/>
      <c r="BPY19" s="148"/>
      <c r="BPZ19" s="148"/>
      <c r="BQA19" s="148"/>
      <c r="BQB19" s="148"/>
      <c r="BQC19" s="148"/>
      <c r="BQD19" s="148"/>
      <c r="BQE19" s="148"/>
      <c r="BQF19" s="148"/>
      <c r="BQG19" s="148"/>
      <c r="BQH19" s="148"/>
      <c r="BQI19" s="148"/>
      <c r="BQJ19" s="148"/>
      <c r="BQK19" s="148"/>
      <c r="BQL19" s="148"/>
      <c r="BQM19" s="148"/>
      <c r="BQN19" s="148"/>
      <c r="BQO19" s="148"/>
      <c r="BQP19" s="148"/>
      <c r="BQQ19" s="148"/>
      <c r="BQR19" s="148"/>
      <c r="BQS19" s="148"/>
      <c r="BQT19" s="148"/>
      <c r="BQU19" s="148"/>
      <c r="BQV19" s="148"/>
      <c r="BQW19" s="148"/>
      <c r="BQX19" s="148"/>
      <c r="BQY19" s="148"/>
      <c r="BQZ19" s="148"/>
      <c r="BRA19" s="148"/>
      <c r="BRB19" s="148"/>
      <c r="BRC19" s="148"/>
      <c r="BRD19" s="148"/>
      <c r="BRE19" s="148"/>
      <c r="BRF19" s="148"/>
      <c r="BRG19" s="148"/>
      <c r="BRH19" s="148"/>
      <c r="BRI19" s="148"/>
      <c r="BRJ19" s="148"/>
      <c r="BRK19" s="148"/>
      <c r="BRL19" s="148"/>
      <c r="BRM19" s="148"/>
      <c r="BRN19" s="148"/>
      <c r="BRO19" s="148"/>
      <c r="BRP19" s="148"/>
      <c r="BRQ19" s="148"/>
      <c r="BRR19" s="148"/>
      <c r="BRS19" s="148"/>
      <c r="BRT19" s="148"/>
      <c r="BRU19" s="148"/>
      <c r="BRV19" s="148"/>
      <c r="BRW19" s="148"/>
      <c r="BRX19" s="148"/>
      <c r="BRY19" s="148"/>
      <c r="BRZ19" s="148"/>
      <c r="BSA19" s="148"/>
      <c r="BSB19" s="148"/>
      <c r="BSC19" s="148"/>
      <c r="BSD19" s="148"/>
      <c r="BSE19" s="148"/>
      <c r="BSF19" s="148"/>
      <c r="BSG19" s="148"/>
      <c r="BSH19" s="148"/>
      <c r="BSI19" s="148"/>
      <c r="BSJ19" s="148"/>
      <c r="BSK19" s="148"/>
      <c r="BSL19" s="148"/>
      <c r="BSM19" s="148"/>
      <c r="BSN19" s="148"/>
      <c r="BSO19" s="148"/>
      <c r="BSP19" s="148"/>
      <c r="BSQ19" s="148"/>
      <c r="BSR19" s="148"/>
      <c r="BSS19" s="148"/>
      <c r="BST19" s="148"/>
      <c r="BSU19" s="148"/>
      <c r="BSV19" s="148"/>
      <c r="BSW19" s="148"/>
      <c r="BSX19" s="148"/>
      <c r="BSY19" s="148"/>
      <c r="BSZ19" s="148"/>
      <c r="BTA19" s="148"/>
      <c r="BTB19" s="148"/>
      <c r="BTC19" s="148"/>
      <c r="BTD19" s="148"/>
      <c r="BTE19" s="148"/>
      <c r="BTF19" s="148"/>
      <c r="BTG19" s="148"/>
      <c r="BTH19" s="148"/>
      <c r="BTI19" s="148"/>
    </row>
    <row r="20" spans="1:1881" s="120" customFormat="1" ht="30.75" customHeight="1" thickBot="1" x14ac:dyDescent="0.35">
      <c r="A20" s="130">
        <v>960</v>
      </c>
      <c r="B20" s="264" t="s">
        <v>92</v>
      </c>
      <c r="C20" s="265"/>
      <c r="D20" s="249"/>
      <c r="E20" s="246" t="str">
        <f>IF(ISBLANK($D20),"&lt;&lt;&lt;&lt;&lt;&lt;&lt;&lt;&lt;&lt;&lt;&lt;&lt;&lt;","")</f>
        <v>&lt;&lt;&lt;&lt;&lt;&lt;&lt;&lt;&lt;&lt;&lt;&lt;&lt;&lt;</v>
      </c>
      <c r="F20" s="247" t="str">
        <f>IF(ISBLANK($D20),"Required","")</f>
        <v>Required</v>
      </c>
      <c r="G20" s="189"/>
      <c r="H20" s="122"/>
      <c r="I20" s="107"/>
      <c r="J20" s="121"/>
      <c r="K20" s="121"/>
      <c r="L20"/>
      <c r="M20"/>
      <c r="N20"/>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21"/>
      <c r="JO20" s="121"/>
      <c r="JP20" s="121"/>
      <c r="JQ20" s="121"/>
      <c r="JR20" s="121"/>
      <c r="JS20" s="121"/>
      <c r="JT20" s="121"/>
      <c r="JU20" s="121"/>
      <c r="JV20" s="121"/>
      <c r="JW20" s="121"/>
      <c r="JX20" s="121"/>
      <c r="JY20" s="121"/>
      <c r="JZ20" s="121"/>
      <c r="KA20" s="121"/>
      <c r="KB20" s="121"/>
      <c r="KC20" s="121"/>
      <c r="KD20" s="121"/>
      <c r="KE20" s="121"/>
      <c r="KF20" s="121"/>
      <c r="KG20" s="121"/>
      <c r="KH20" s="121"/>
      <c r="KI20" s="121"/>
      <c r="KJ20" s="121"/>
      <c r="KK20" s="121"/>
      <c r="KL20" s="121"/>
      <c r="KM20" s="121"/>
      <c r="KN20" s="121"/>
      <c r="KO20" s="121"/>
      <c r="KP20" s="121"/>
      <c r="KQ20" s="121"/>
      <c r="KR20" s="121"/>
      <c r="KS20" s="121"/>
      <c r="KT20" s="121"/>
      <c r="KU20" s="121"/>
      <c r="KV20" s="121"/>
      <c r="KW20" s="121"/>
      <c r="KX20" s="121"/>
      <c r="KY20" s="121"/>
      <c r="KZ20" s="121"/>
      <c r="LA20" s="121"/>
      <c r="LB20" s="121"/>
      <c r="LC20" s="121"/>
      <c r="LD20" s="121"/>
      <c r="LE20" s="121"/>
      <c r="LF20" s="121"/>
      <c r="LG20" s="121"/>
      <c r="LH20" s="121"/>
      <c r="LI20" s="121"/>
      <c r="LJ20" s="121"/>
      <c r="LK20" s="121"/>
      <c r="LL20" s="121"/>
      <c r="LM20" s="121"/>
      <c r="LN20" s="121"/>
      <c r="LO20" s="121"/>
      <c r="LP20" s="121"/>
      <c r="LQ20" s="121"/>
      <c r="LR20" s="121"/>
      <c r="LS20" s="121"/>
      <c r="LT20" s="121"/>
      <c r="LU20" s="121"/>
      <c r="LV20" s="121"/>
      <c r="LW20" s="121"/>
      <c r="LX20" s="121"/>
      <c r="LY20" s="121"/>
      <c r="LZ20" s="121"/>
      <c r="MA20" s="121"/>
      <c r="MB20" s="121"/>
      <c r="MC20" s="121"/>
      <c r="MD20" s="121"/>
      <c r="ME20" s="121"/>
      <c r="MF20" s="121"/>
      <c r="MG20" s="121"/>
      <c r="MH20" s="121"/>
      <c r="MI20" s="121"/>
      <c r="MJ20" s="121"/>
      <c r="MK20" s="121"/>
      <c r="ML20" s="121"/>
      <c r="MM20" s="121"/>
      <c r="MN20" s="121"/>
      <c r="MO20" s="121"/>
      <c r="MP20" s="121"/>
      <c r="MQ20" s="121"/>
      <c r="MR20" s="121"/>
      <c r="MS20" s="121"/>
      <c r="MT20" s="121"/>
      <c r="MU20" s="121"/>
      <c r="MV20" s="121"/>
      <c r="MW20" s="121"/>
      <c r="MX20" s="121"/>
      <c r="MY20" s="121"/>
      <c r="MZ20" s="121"/>
      <c r="NA20" s="121"/>
      <c r="NB20" s="121"/>
      <c r="NC20" s="121"/>
      <c r="ND20" s="121"/>
      <c r="NE20" s="121"/>
      <c r="NF20" s="121"/>
      <c r="NG20" s="121"/>
      <c r="NH20" s="121"/>
      <c r="NI20" s="121"/>
      <c r="NJ20" s="121"/>
      <c r="NK20" s="121"/>
      <c r="NL20" s="121"/>
      <c r="NM20" s="121"/>
      <c r="NN20" s="121"/>
      <c r="NO20" s="121"/>
      <c r="NP20" s="121"/>
      <c r="NQ20" s="121"/>
      <c r="NR20" s="121"/>
      <c r="NS20" s="121"/>
      <c r="NT20" s="121"/>
      <c r="NU20" s="121"/>
      <c r="NV20" s="121"/>
      <c r="NW20" s="121"/>
      <c r="NX20" s="121"/>
      <c r="NY20" s="121"/>
      <c r="NZ20" s="121"/>
      <c r="OA20" s="121"/>
      <c r="OB20" s="121"/>
      <c r="OC20" s="121"/>
      <c r="OD20" s="121"/>
      <c r="OE20" s="121"/>
      <c r="OF20" s="121"/>
      <c r="OG20" s="121"/>
      <c r="OH20" s="121"/>
      <c r="OI20" s="121"/>
      <c r="OJ20" s="121"/>
      <c r="OK20" s="121"/>
      <c r="OL20" s="121"/>
      <c r="OM20" s="121"/>
      <c r="ON20" s="121"/>
      <c r="OO20" s="121"/>
      <c r="OP20" s="121"/>
      <c r="OQ20" s="121"/>
      <c r="OR20" s="121"/>
      <c r="OS20" s="121"/>
      <c r="OT20" s="121"/>
      <c r="OU20" s="121"/>
      <c r="OV20" s="121"/>
      <c r="OW20" s="121"/>
      <c r="OX20" s="121"/>
      <c r="OY20" s="121"/>
      <c r="OZ20" s="121"/>
      <c r="PA20" s="121"/>
      <c r="PB20" s="121"/>
      <c r="PC20" s="121"/>
      <c r="PD20" s="121"/>
      <c r="PE20" s="121"/>
      <c r="PF20" s="121"/>
      <c r="PG20" s="121"/>
      <c r="PH20" s="121"/>
      <c r="PI20" s="121"/>
      <c r="PJ20" s="121"/>
      <c r="PK20" s="121"/>
      <c r="PL20" s="121"/>
      <c r="PM20" s="121"/>
      <c r="PN20" s="121"/>
      <c r="PO20" s="121"/>
      <c r="PP20" s="121"/>
      <c r="PQ20" s="121"/>
      <c r="PR20" s="121"/>
      <c r="PS20" s="121"/>
      <c r="PT20" s="121"/>
      <c r="PU20" s="121"/>
      <c r="PV20" s="121"/>
      <c r="PW20" s="121"/>
      <c r="PX20" s="121"/>
      <c r="PY20" s="121"/>
      <c r="PZ20" s="121"/>
      <c r="QA20" s="121"/>
      <c r="QB20" s="121"/>
      <c r="QC20" s="121"/>
      <c r="QD20" s="121"/>
      <c r="QE20" s="121"/>
      <c r="QF20" s="121"/>
      <c r="QG20" s="121"/>
      <c r="QH20" s="121"/>
      <c r="QI20" s="121"/>
      <c r="QJ20" s="121"/>
      <c r="QK20" s="121"/>
      <c r="QL20" s="121"/>
      <c r="QM20" s="121"/>
      <c r="QN20" s="121"/>
      <c r="QO20" s="121"/>
      <c r="QP20" s="121"/>
      <c r="QQ20" s="121"/>
      <c r="QR20" s="121"/>
      <c r="QS20" s="121"/>
      <c r="QT20" s="121"/>
      <c r="QU20" s="121"/>
      <c r="QV20" s="121"/>
      <c r="QW20" s="121"/>
      <c r="QX20" s="121"/>
      <c r="QY20" s="121"/>
      <c r="QZ20" s="121"/>
      <c r="RA20" s="121"/>
      <c r="RB20" s="121"/>
      <c r="RC20" s="121"/>
      <c r="RD20" s="121"/>
      <c r="RE20" s="121"/>
      <c r="RF20" s="121"/>
      <c r="RG20" s="121"/>
      <c r="RH20" s="121"/>
      <c r="RI20" s="121"/>
      <c r="RJ20" s="121"/>
      <c r="RK20" s="121"/>
      <c r="RL20" s="121"/>
      <c r="RM20" s="121"/>
      <c r="RN20" s="121"/>
      <c r="RO20" s="121"/>
      <c r="RP20" s="121"/>
      <c r="RQ20" s="121"/>
      <c r="RR20" s="121"/>
      <c r="RS20" s="121"/>
      <c r="RT20" s="121"/>
      <c r="RU20" s="121"/>
      <c r="RV20" s="121"/>
      <c r="RW20" s="121"/>
      <c r="RX20" s="121"/>
      <c r="RY20" s="121"/>
      <c r="RZ20" s="121"/>
      <c r="SA20" s="121"/>
      <c r="SB20" s="121"/>
      <c r="SC20" s="121"/>
      <c r="SD20" s="121"/>
      <c r="SE20" s="121"/>
      <c r="SF20" s="121"/>
      <c r="SG20" s="121"/>
      <c r="SH20" s="121"/>
      <c r="SI20" s="121"/>
      <c r="SJ20" s="121"/>
      <c r="SK20" s="121"/>
      <c r="SL20" s="121"/>
      <c r="SM20" s="121"/>
      <c r="SN20" s="121"/>
      <c r="SO20" s="121"/>
      <c r="SP20" s="121"/>
      <c r="SQ20" s="121"/>
      <c r="SR20" s="121"/>
      <c r="SS20" s="121"/>
      <c r="ST20" s="121"/>
      <c r="SU20" s="121"/>
      <c r="SV20" s="121"/>
      <c r="SW20" s="121"/>
      <c r="SX20" s="121"/>
      <c r="SY20" s="121"/>
      <c r="SZ20" s="121"/>
      <c r="TA20" s="121"/>
      <c r="TB20" s="121"/>
      <c r="TC20" s="121"/>
      <c r="TD20" s="121"/>
      <c r="TE20" s="121"/>
      <c r="TF20" s="121"/>
      <c r="TG20" s="121"/>
      <c r="TH20" s="121"/>
      <c r="TI20" s="121"/>
      <c r="TJ20" s="121"/>
      <c r="TK20" s="121"/>
      <c r="TL20" s="121"/>
      <c r="TM20" s="121"/>
      <c r="TN20" s="121"/>
      <c r="TO20" s="121"/>
      <c r="TP20" s="121"/>
      <c r="TQ20" s="121"/>
      <c r="TR20" s="121"/>
      <c r="TS20" s="121"/>
      <c r="TT20" s="121"/>
      <c r="TU20" s="121"/>
      <c r="TV20" s="121"/>
      <c r="TW20" s="121"/>
      <c r="TX20" s="121"/>
      <c r="TY20" s="121"/>
      <c r="TZ20" s="121"/>
      <c r="UA20" s="121"/>
      <c r="UB20" s="121"/>
      <c r="UC20" s="121"/>
      <c r="UD20" s="121"/>
      <c r="UE20" s="121"/>
      <c r="UF20" s="121"/>
      <c r="UG20" s="121"/>
      <c r="UH20" s="121"/>
      <c r="UI20" s="121"/>
      <c r="UJ20" s="121"/>
      <c r="UK20" s="121"/>
      <c r="UL20" s="121"/>
      <c r="UM20" s="121"/>
      <c r="UN20" s="121"/>
      <c r="UO20" s="121"/>
      <c r="UP20" s="121"/>
      <c r="UQ20" s="121"/>
      <c r="UR20" s="121"/>
      <c r="US20" s="121"/>
      <c r="UT20" s="121"/>
      <c r="UU20" s="121"/>
      <c r="UV20" s="121"/>
      <c r="UW20" s="121"/>
      <c r="UX20" s="121"/>
      <c r="UY20" s="121"/>
      <c r="UZ20" s="121"/>
      <c r="VA20" s="121"/>
      <c r="VB20" s="121"/>
      <c r="VC20" s="121"/>
      <c r="VD20" s="121"/>
      <c r="VE20" s="121"/>
      <c r="VF20" s="121"/>
      <c r="VG20" s="121"/>
      <c r="VH20" s="121"/>
      <c r="VI20" s="121"/>
      <c r="VJ20" s="121"/>
      <c r="VK20" s="121"/>
      <c r="VL20" s="121"/>
      <c r="VM20" s="121"/>
      <c r="VN20" s="121"/>
      <c r="VO20" s="121"/>
      <c r="VP20" s="121"/>
      <c r="VQ20" s="121"/>
      <c r="VR20" s="121"/>
      <c r="VS20" s="121"/>
      <c r="VT20" s="121"/>
      <c r="VU20" s="121"/>
      <c r="VV20" s="121"/>
      <c r="VW20" s="121"/>
      <c r="VX20" s="121"/>
      <c r="VY20" s="121"/>
      <c r="VZ20" s="121"/>
      <c r="WA20" s="121"/>
      <c r="WB20" s="121"/>
      <c r="WC20" s="121"/>
      <c r="WD20" s="121"/>
      <c r="WE20" s="121"/>
      <c r="WF20" s="121"/>
      <c r="WG20" s="121"/>
      <c r="WH20" s="121"/>
      <c r="WI20" s="121"/>
      <c r="WJ20" s="121"/>
      <c r="WK20" s="121"/>
      <c r="WL20" s="121"/>
      <c r="WM20" s="121"/>
      <c r="WN20" s="121"/>
      <c r="WO20" s="121"/>
      <c r="WP20" s="121"/>
      <c r="WQ20" s="121"/>
      <c r="WR20" s="121"/>
      <c r="WS20" s="121"/>
      <c r="WT20" s="121"/>
      <c r="WU20" s="121"/>
      <c r="WV20" s="121"/>
      <c r="WW20" s="121"/>
      <c r="WX20" s="121"/>
      <c r="WY20" s="121"/>
      <c r="WZ20" s="121"/>
      <c r="XA20" s="121"/>
      <c r="XB20" s="121"/>
      <c r="XC20" s="121"/>
      <c r="XD20" s="121"/>
      <c r="XE20" s="121"/>
      <c r="XF20" s="121"/>
      <c r="XG20" s="121"/>
      <c r="XH20" s="121"/>
      <c r="XI20" s="121"/>
      <c r="XJ20" s="121"/>
      <c r="XK20" s="121"/>
      <c r="XL20" s="121"/>
      <c r="XM20" s="121"/>
      <c r="XN20" s="121"/>
      <c r="XO20" s="121"/>
      <c r="XP20" s="121"/>
      <c r="XQ20" s="121"/>
      <c r="XR20" s="121"/>
      <c r="XS20" s="121"/>
      <c r="XT20" s="121"/>
      <c r="XU20" s="121"/>
      <c r="XV20" s="121"/>
      <c r="XW20" s="121"/>
      <c r="XX20" s="121"/>
      <c r="XY20" s="121"/>
      <c r="XZ20" s="121"/>
      <c r="YA20" s="121"/>
      <c r="YB20" s="121"/>
      <c r="YC20" s="121"/>
      <c r="YD20" s="121"/>
      <c r="YE20" s="121"/>
      <c r="YF20" s="121"/>
      <c r="YG20" s="121"/>
      <c r="YH20" s="121"/>
      <c r="YI20" s="121"/>
      <c r="YJ20" s="121"/>
      <c r="YK20" s="121"/>
      <c r="YL20" s="121"/>
      <c r="YM20" s="121"/>
      <c r="YN20" s="121"/>
      <c r="YO20" s="121"/>
      <c r="YP20" s="121"/>
      <c r="YQ20" s="121"/>
      <c r="YR20" s="121"/>
      <c r="YS20" s="121"/>
      <c r="YT20" s="121"/>
      <c r="YU20" s="121"/>
      <c r="YV20" s="121"/>
      <c r="YW20" s="121"/>
      <c r="YX20" s="121"/>
      <c r="YY20" s="121"/>
      <c r="YZ20" s="121"/>
      <c r="ZA20" s="121"/>
      <c r="ZB20" s="121"/>
      <c r="ZC20" s="121"/>
      <c r="ZD20" s="121"/>
      <c r="ZE20" s="121"/>
      <c r="ZF20" s="121"/>
      <c r="ZG20" s="121"/>
      <c r="ZH20" s="121"/>
      <c r="ZI20" s="121"/>
      <c r="ZJ20" s="121"/>
      <c r="ZK20" s="121"/>
      <c r="ZL20" s="121"/>
      <c r="ZM20" s="121"/>
      <c r="ZN20" s="121"/>
      <c r="ZO20" s="121"/>
      <c r="ZP20" s="121"/>
      <c r="ZQ20" s="121"/>
      <c r="ZR20" s="121"/>
      <c r="ZS20" s="121"/>
      <c r="ZT20" s="121"/>
      <c r="ZU20" s="121"/>
      <c r="ZV20" s="121"/>
      <c r="ZW20" s="121"/>
      <c r="ZX20" s="121"/>
      <c r="ZY20" s="121"/>
      <c r="ZZ20" s="121"/>
      <c r="AAA20" s="121"/>
      <c r="AAB20" s="121"/>
      <c r="AAC20" s="121"/>
      <c r="AAD20" s="121"/>
      <c r="AAE20" s="121"/>
      <c r="AAF20" s="121"/>
      <c r="AAG20" s="121"/>
      <c r="AAH20" s="121"/>
      <c r="AAI20" s="121"/>
      <c r="AAJ20" s="121"/>
      <c r="AAK20" s="121"/>
      <c r="AAL20" s="121"/>
      <c r="AAM20" s="121"/>
      <c r="AAN20" s="121"/>
      <c r="AAO20" s="121"/>
      <c r="AAP20" s="121"/>
      <c r="AAQ20" s="121"/>
      <c r="AAR20" s="121"/>
      <c r="AAS20" s="121"/>
      <c r="AAT20" s="121"/>
      <c r="AAU20" s="121"/>
      <c r="AAV20" s="121"/>
      <c r="AAW20" s="121"/>
      <c r="AAX20" s="121"/>
      <c r="AAY20" s="121"/>
      <c r="AAZ20" s="121"/>
      <c r="ABA20" s="121"/>
      <c r="ABB20" s="121"/>
      <c r="ABC20" s="121"/>
      <c r="ABD20" s="121"/>
      <c r="ABE20" s="121"/>
      <c r="ABF20" s="121"/>
      <c r="ABG20" s="121"/>
      <c r="ABH20" s="121"/>
      <c r="ABI20" s="121"/>
      <c r="ABJ20" s="121"/>
      <c r="ABK20" s="121"/>
      <c r="ABL20" s="121"/>
      <c r="ABM20" s="121"/>
      <c r="ABN20" s="121"/>
      <c r="ABO20" s="121"/>
      <c r="ABP20" s="121"/>
      <c r="ABQ20" s="121"/>
      <c r="ABR20" s="121"/>
      <c r="ABS20" s="121"/>
      <c r="ABT20" s="121"/>
      <c r="ABU20" s="121"/>
      <c r="ABV20" s="121"/>
      <c r="ABW20" s="121"/>
      <c r="ABX20" s="121"/>
      <c r="ABY20" s="121"/>
      <c r="ABZ20" s="121"/>
      <c r="ACA20" s="121"/>
      <c r="ACB20" s="121"/>
      <c r="ACC20" s="121"/>
      <c r="ACD20" s="121"/>
      <c r="ACE20" s="121"/>
      <c r="ACF20" s="121"/>
      <c r="ACG20" s="121"/>
      <c r="ACH20" s="121"/>
      <c r="ACI20" s="121"/>
      <c r="ACJ20" s="121"/>
      <c r="ACK20" s="121"/>
      <c r="ACL20" s="121"/>
      <c r="ACM20" s="121"/>
      <c r="ACN20" s="121"/>
      <c r="ACO20" s="121"/>
      <c r="ACP20" s="121"/>
      <c r="ACQ20" s="121"/>
      <c r="ACR20" s="121"/>
      <c r="ACS20" s="121"/>
      <c r="ACT20" s="121"/>
      <c r="ACU20" s="121"/>
      <c r="ACV20" s="121"/>
      <c r="ACW20" s="121"/>
      <c r="ACX20" s="121"/>
      <c r="ACY20" s="121"/>
      <c r="ACZ20" s="121"/>
      <c r="ADA20" s="121"/>
      <c r="ADB20" s="121"/>
      <c r="ADC20" s="121"/>
      <c r="ADD20" s="121"/>
      <c r="ADE20" s="121"/>
      <c r="ADF20" s="121"/>
      <c r="ADG20" s="121"/>
      <c r="ADH20" s="121"/>
      <c r="ADI20" s="121"/>
      <c r="ADJ20" s="121"/>
      <c r="ADK20" s="121"/>
      <c r="ADL20" s="121"/>
      <c r="ADM20" s="121"/>
      <c r="ADN20" s="121"/>
      <c r="ADO20" s="121"/>
      <c r="ADP20" s="121"/>
      <c r="ADQ20" s="121"/>
      <c r="ADR20" s="121"/>
      <c r="ADS20" s="121"/>
      <c r="ADT20" s="121"/>
      <c r="ADU20" s="121"/>
      <c r="ADV20" s="121"/>
      <c r="ADW20" s="121"/>
      <c r="ADX20" s="121"/>
      <c r="ADY20" s="121"/>
      <c r="ADZ20" s="121"/>
      <c r="AEA20" s="121"/>
      <c r="AEB20" s="121"/>
      <c r="AEC20" s="121"/>
      <c r="AED20" s="121"/>
      <c r="AEE20" s="121"/>
      <c r="AEF20" s="121"/>
      <c r="AEG20" s="121"/>
      <c r="AEH20" s="121"/>
      <c r="AEI20" s="121"/>
      <c r="AEJ20" s="121"/>
      <c r="AEK20" s="121"/>
      <c r="AEL20" s="121"/>
      <c r="AEM20" s="121"/>
      <c r="AEN20" s="121"/>
      <c r="AEO20" s="121"/>
      <c r="AEP20" s="121"/>
      <c r="AEQ20" s="121"/>
      <c r="AER20" s="121"/>
      <c r="AES20" s="121"/>
      <c r="AET20" s="121"/>
      <c r="AEU20" s="121"/>
      <c r="AEV20" s="121"/>
      <c r="AEW20" s="121"/>
      <c r="AEX20" s="121"/>
      <c r="AEY20" s="121"/>
      <c r="AEZ20" s="121"/>
      <c r="AFA20" s="121"/>
      <c r="AFB20" s="121"/>
      <c r="AFC20" s="121"/>
      <c r="AFD20" s="121"/>
      <c r="AFE20" s="121"/>
      <c r="AFF20" s="121"/>
      <c r="AFG20" s="121"/>
      <c r="AFH20" s="121"/>
      <c r="AFI20" s="121"/>
      <c r="AFJ20" s="121"/>
      <c r="AFK20" s="121"/>
      <c r="AFL20" s="121"/>
      <c r="AFM20" s="121"/>
      <c r="AFN20" s="121"/>
      <c r="AFO20" s="121"/>
      <c r="AFP20" s="121"/>
      <c r="AFQ20" s="121"/>
      <c r="AFR20" s="121"/>
      <c r="AFS20" s="121"/>
      <c r="AFT20" s="121"/>
      <c r="AFU20" s="121"/>
      <c r="AFV20" s="121"/>
      <c r="AFW20" s="121"/>
      <c r="AFX20" s="121"/>
      <c r="AFY20" s="121"/>
      <c r="AFZ20" s="121"/>
      <c r="AGA20" s="121"/>
      <c r="AGB20" s="121"/>
      <c r="AGC20" s="121"/>
      <c r="AGD20" s="121"/>
      <c r="AGE20" s="121"/>
      <c r="AGF20" s="121"/>
      <c r="AGG20" s="121"/>
      <c r="AGH20" s="121"/>
      <c r="AGI20" s="121"/>
      <c r="AGJ20" s="121"/>
      <c r="AGK20" s="121"/>
      <c r="AGL20" s="121"/>
      <c r="AGM20" s="121"/>
      <c r="AGN20" s="121"/>
      <c r="AGO20" s="121"/>
      <c r="AGP20" s="121"/>
      <c r="AGQ20" s="121"/>
      <c r="AGR20" s="121"/>
      <c r="AGS20" s="121"/>
      <c r="AGT20" s="121"/>
      <c r="AGU20" s="121"/>
      <c r="AGV20" s="121"/>
      <c r="AGW20" s="121"/>
      <c r="AGX20" s="121"/>
      <c r="AGY20" s="121"/>
      <c r="AGZ20" s="121"/>
      <c r="AHA20" s="121"/>
      <c r="AHB20" s="121"/>
      <c r="AHC20" s="121"/>
      <c r="AHD20" s="121"/>
      <c r="AHE20" s="121"/>
      <c r="AHF20" s="121"/>
      <c r="AHG20" s="121"/>
      <c r="AHH20" s="121"/>
      <c r="AHI20" s="121"/>
      <c r="AHJ20" s="121"/>
      <c r="AHK20" s="121"/>
      <c r="AHL20" s="121"/>
      <c r="AHM20" s="121"/>
      <c r="AHN20" s="121"/>
      <c r="AHO20" s="121"/>
      <c r="AHP20" s="121"/>
      <c r="AHQ20" s="121"/>
      <c r="AHR20" s="121"/>
      <c r="AHS20" s="121"/>
      <c r="AHT20" s="121"/>
      <c r="AHU20" s="121"/>
      <c r="AHV20" s="121"/>
      <c r="AHW20" s="121"/>
      <c r="AHX20" s="121"/>
      <c r="AHY20" s="121"/>
      <c r="AHZ20" s="121"/>
      <c r="AIA20" s="121"/>
      <c r="AIB20" s="121"/>
      <c r="AIC20" s="121"/>
      <c r="AID20" s="121"/>
      <c r="AIE20" s="121"/>
      <c r="AIF20" s="121"/>
      <c r="AIG20" s="121"/>
      <c r="AIH20" s="121"/>
      <c r="AII20" s="121"/>
      <c r="AIJ20" s="121"/>
      <c r="AIK20" s="121"/>
      <c r="AIL20" s="121"/>
      <c r="AIM20" s="121"/>
      <c r="AIN20" s="121"/>
      <c r="AIO20" s="121"/>
      <c r="AIP20" s="121"/>
      <c r="AIQ20" s="121"/>
      <c r="AIR20" s="121"/>
      <c r="AIS20" s="121"/>
      <c r="AIT20" s="121"/>
      <c r="AIU20" s="121"/>
      <c r="AIV20" s="121"/>
      <c r="AIW20" s="121"/>
      <c r="AIX20" s="121"/>
      <c r="AIY20" s="121"/>
      <c r="AIZ20" s="121"/>
      <c r="AJA20" s="121"/>
      <c r="AJB20" s="121"/>
      <c r="AJC20" s="121"/>
      <c r="AJD20" s="121"/>
      <c r="AJE20" s="121"/>
      <c r="AJF20" s="121"/>
      <c r="AJG20" s="121"/>
      <c r="AJH20" s="121"/>
      <c r="AJI20" s="121"/>
      <c r="AJJ20" s="121"/>
      <c r="AJK20" s="121"/>
      <c r="AJL20" s="121"/>
      <c r="AJM20" s="121"/>
      <c r="AJN20" s="121"/>
      <c r="AJO20" s="121"/>
      <c r="AJP20" s="121"/>
      <c r="AJQ20" s="121"/>
      <c r="AJR20" s="121"/>
      <c r="AJS20" s="121"/>
      <c r="AJT20" s="121"/>
      <c r="AJU20" s="121"/>
      <c r="AJV20" s="121"/>
      <c r="AJW20" s="121"/>
      <c r="AJX20" s="121"/>
      <c r="AJY20" s="121"/>
      <c r="AJZ20" s="121"/>
      <c r="AKA20" s="121"/>
      <c r="AKB20" s="121"/>
      <c r="AKC20" s="121"/>
      <c r="AKD20" s="121"/>
      <c r="AKE20" s="121"/>
      <c r="AKF20" s="121"/>
      <c r="AKG20" s="121"/>
      <c r="AKH20" s="121"/>
      <c r="AKI20" s="121"/>
      <c r="AKJ20" s="121"/>
      <c r="AKK20" s="121"/>
      <c r="AKL20" s="121"/>
      <c r="AKM20" s="121"/>
      <c r="AKN20" s="121"/>
      <c r="AKO20" s="121"/>
      <c r="AKP20" s="121"/>
      <c r="AKQ20" s="121"/>
      <c r="AKR20" s="121"/>
      <c r="AKS20" s="121"/>
      <c r="AKT20" s="121"/>
      <c r="AKU20" s="121"/>
      <c r="AKV20" s="121"/>
      <c r="AKW20" s="121"/>
      <c r="AKX20" s="121"/>
      <c r="AKY20" s="121"/>
      <c r="AKZ20" s="121"/>
      <c r="ALA20" s="121"/>
      <c r="ALB20" s="121"/>
      <c r="ALC20" s="121"/>
      <c r="ALD20" s="121"/>
      <c r="ALE20" s="121"/>
      <c r="ALF20" s="121"/>
      <c r="ALG20" s="121"/>
      <c r="ALH20" s="121"/>
      <c r="ALI20" s="121"/>
      <c r="ALJ20" s="121"/>
      <c r="ALK20" s="121"/>
      <c r="ALL20" s="121"/>
      <c r="ALM20" s="121"/>
      <c r="ALN20" s="121"/>
      <c r="ALO20" s="121"/>
      <c r="ALP20" s="121"/>
      <c r="ALQ20" s="121"/>
      <c r="ALR20" s="121"/>
      <c r="ALS20" s="121"/>
      <c r="ALT20" s="121"/>
      <c r="ALU20" s="121"/>
      <c r="ALV20" s="121"/>
      <c r="ALW20" s="121"/>
      <c r="ALX20" s="121"/>
      <c r="ALY20" s="121"/>
      <c r="ALZ20" s="121"/>
      <c r="AMA20" s="121"/>
      <c r="AMB20" s="121"/>
      <c r="AMC20" s="121"/>
      <c r="AMD20" s="121"/>
      <c r="AME20" s="121"/>
      <c r="AMF20" s="121"/>
      <c r="AMG20" s="121"/>
      <c r="AMH20" s="121"/>
      <c r="AMI20" s="121"/>
      <c r="AMJ20" s="121"/>
      <c r="AMK20" s="121"/>
      <c r="AML20" s="121"/>
      <c r="AMM20" s="121"/>
      <c r="AMN20" s="121"/>
      <c r="AMO20" s="121"/>
      <c r="AMP20" s="121"/>
      <c r="AMQ20" s="121"/>
      <c r="AMR20" s="121"/>
      <c r="AMS20" s="121"/>
      <c r="AMT20" s="121"/>
      <c r="AMU20" s="121"/>
      <c r="AMV20" s="121"/>
      <c r="AMW20" s="121"/>
      <c r="AMX20" s="121"/>
      <c r="AMY20" s="121"/>
      <c r="AMZ20" s="121"/>
      <c r="ANA20" s="121"/>
      <c r="ANB20" s="121"/>
      <c r="ANC20" s="121"/>
      <c r="AND20" s="121"/>
      <c r="ANE20" s="121"/>
      <c r="ANF20" s="121"/>
      <c r="ANG20" s="121"/>
      <c r="ANH20" s="121"/>
      <c r="ANI20" s="121"/>
      <c r="ANJ20" s="121"/>
      <c r="ANK20" s="121"/>
      <c r="ANL20" s="121"/>
      <c r="ANM20" s="121"/>
      <c r="ANN20" s="121"/>
      <c r="ANO20" s="121"/>
      <c r="ANP20" s="121"/>
      <c r="ANQ20" s="121"/>
      <c r="ANR20" s="121"/>
      <c r="ANS20" s="121"/>
      <c r="ANT20" s="121"/>
      <c r="ANU20" s="121"/>
      <c r="ANV20" s="121"/>
      <c r="ANW20" s="121"/>
      <c r="ANX20" s="121"/>
      <c r="ANY20" s="121"/>
      <c r="ANZ20" s="121"/>
      <c r="AOA20" s="121"/>
      <c r="AOB20" s="121"/>
      <c r="AOC20" s="121"/>
      <c r="AOD20" s="121"/>
      <c r="AOE20" s="121"/>
      <c r="AOF20" s="121"/>
      <c r="AOG20" s="121"/>
      <c r="AOH20" s="121"/>
      <c r="AOI20" s="121"/>
      <c r="AOJ20" s="121"/>
      <c r="AOK20" s="121"/>
      <c r="AOL20" s="121"/>
      <c r="AOM20" s="121"/>
      <c r="AON20" s="121"/>
      <c r="AOO20" s="121"/>
      <c r="AOP20" s="121"/>
      <c r="AOQ20" s="121"/>
      <c r="AOR20" s="121"/>
      <c r="AOS20" s="121"/>
      <c r="AOT20" s="121"/>
      <c r="AOU20" s="121"/>
      <c r="AOV20" s="121"/>
      <c r="AOW20" s="121"/>
      <c r="AOX20" s="121"/>
      <c r="AOY20" s="121"/>
      <c r="AOZ20" s="121"/>
      <c r="APA20" s="121"/>
      <c r="APB20" s="121"/>
      <c r="APC20" s="121"/>
      <c r="APD20" s="121"/>
      <c r="APE20" s="121"/>
      <c r="APF20" s="121"/>
      <c r="APG20" s="121"/>
      <c r="APH20" s="121"/>
      <c r="API20" s="121"/>
      <c r="APJ20" s="121"/>
      <c r="APK20" s="121"/>
      <c r="APL20" s="121"/>
      <c r="APM20" s="121"/>
      <c r="APN20" s="121"/>
      <c r="APO20" s="121"/>
      <c r="APP20" s="121"/>
      <c r="APQ20" s="121"/>
      <c r="APR20" s="121"/>
      <c r="APS20" s="121"/>
      <c r="APT20" s="121"/>
      <c r="APU20" s="121"/>
      <c r="APV20" s="121"/>
      <c r="APW20" s="121"/>
      <c r="APX20" s="121"/>
      <c r="APY20" s="121"/>
      <c r="APZ20" s="121"/>
      <c r="AQA20" s="121"/>
      <c r="AQB20" s="121"/>
      <c r="AQC20" s="121"/>
      <c r="AQD20" s="121"/>
      <c r="AQE20" s="121"/>
      <c r="AQF20" s="121"/>
      <c r="AQG20" s="121"/>
      <c r="AQH20" s="121"/>
      <c r="AQI20" s="121"/>
      <c r="AQJ20" s="121"/>
      <c r="AQK20" s="121"/>
      <c r="AQL20" s="121"/>
      <c r="AQM20" s="121"/>
      <c r="AQN20" s="121"/>
      <c r="AQO20" s="121"/>
      <c r="AQP20" s="121"/>
      <c r="AQQ20" s="121"/>
      <c r="AQR20" s="121"/>
      <c r="AQS20" s="121"/>
      <c r="AQT20" s="121"/>
      <c r="AQU20" s="121"/>
      <c r="AQV20" s="121"/>
      <c r="AQW20" s="121"/>
      <c r="AQX20" s="121"/>
      <c r="AQY20" s="121"/>
      <c r="AQZ20" s="121"/>
      <c r="ARA20" s="121"/>
      <c r="ARB20" s="121"/>
      <c r="ARC20" s="121"/>
      <c r="ARD20" s="121"/>
      <c r="ARE20" s="121"/>
      <c r="ARF20" s="121"/>
      <c r="ARG20" s="121"/>
      <c r="ARH20" s="121"/>
      <c r="ARI20" s="121"/>
      <c r="ARJ20" s="121"/>
      <c r="ARK20" s="121"/>
      <c r="ARL20" s="121"/>
      <c r="ARM20" s="121"/>
      <c r="ARN20" s="121"/>
      <c r="ARO20" s="121"/>
      <c r="ARP20" s="121"/>
      <c r="ARQ20" s="121"/>
      <c r="ARR20" s="121"/>
      <c r="ARS20" s="121"/>
      <c r="ART20" s="121"/>
      <c r="ARU20" s="121"/>
      <c r="ARV20" s="121"/>
      <c r="ARW20" s="121"/>
      <c r="ARX20" s="121"/>
      <c r="ARY20" s="121"/>
      <c r="ARZ20" s="121"/>
      <c r="ASA20" s="121"/>
      <c r="ASB20" s="121"/>
      <c r="ASC20" s="121"/>
      <c r="ASD20" s="121"/>
      <c r="ASE20" s="121"/>
      <c r="ASF20" s="121"/>
      <c r="ASG20" s="121"/>
      <c r="ASH20" s="121"/>
      <c r="ASI20" s="121"/>
      <c r="ASJ20" s="121"/>
      <c r="ASK20" s="121"/>
      <c r="ASL20" s="121"/>
      <c r="ASM20" s="121"/>
      <c r="ASN20" s="121"/>
      <c r="ASO20" s="121"/>
      <c r="ASP20" s="121"/>
      <c r="ASQ20" s="121"/>
      <c r="ASR20" s="121"/>
      <c r="ASS20" s="121"/>
      <c r="AST20" s="121"/>
      <c r="ASU20" s="121"/>
      <c r="ASV20" s="121"/>
      <c r="ASW20" s="121"/>
      <c r="ASX20" s="121"/>
      <c r="ASY20" s="121"/>
      <c r="ASZ20" s="121"/>
      <c r="ATA20" s="121"/>
      <c r="ATB20" s="121"/>
      <c r="ATC20" s="121"/>
      <c r="ATD20" s="121"/>
      <c r="ATE20" s="121"/>
      <c r="ATF20" s="121"/>
      <c r="ATG20" s="121"/>
      <c r="ATH20" s="121"/>
      <c r="ATI20" s="121"/>
      <c r="ATJ20" s="121"/>
      <c r="ATK20" s="121"/>
      <c r="ATL20" s="121"/>
      <c r="ATM20" s="121"/>
      <c r="ATN20" s="121"/>
      <c r="ATO20" s="121"/>
      <c r="ATP20" s="121"/>
      <c r="ATQ20" s="121"/>
      <c r="ATR20" s="121"/>
      <c r="ATS20" s="121"/>
      <c r="ATT20" s="121"/>
      <c r="ATU20" s="121"/>
      <c r="ATV20" s="121"/>
      <c r="ATW20" s="121"/>
      <c r="ATX20" s="121"/>
      <c r="ATY20" s="121"/>
      <c r="ATZ20" s="121"/>
      <c r="AUA20" s="121"/>
      <c r="AUB20" s="121"/>
      <c r="AUC20" s="121"/>
      <c r="AUD20" s="121"/>
      <c r="AUE20" s="121"/>
      <c r="AUF20" s="121"/>
      <c r="AUG20" s="121"/>
      <c r="AUH20" s="121"/>
      <c r="AUI20" s="121"/>
      <c r="AUJ20" s="121"/>
      <c r="AUK20" s="121"/>
      <c r="AUL20" s="121"/>
      <c r="AUM20" s="121"/>
      <c r="AUN20" s="121"/>
      <c r="AUO20" s="121"/>
      <c r="AUP20" s="121"/>
      <c r="AUQ20" s="121"/>
      <c r="AUR20" s="121"/>
      <c r="AUS20" s="121"/>
      <c r="AUT20" s="121"/>
      <c r="AUU20" s="121"/>
      <c r="AUV20" s="121"/>
      <c r="AUW20" s="121"/>
      <c r="AUX20" s="121"/>
      <c r="AUY20" s="121"/>
      <c r="AUZ20" s="121"/>
      <c r="AVA20" s="121"/>
      <c r="AVB20" s="121"/>
      <c r="AVC20" s="121"/>
      <c r="AVD20" s="121"/>
      <c r="AVE20" s="121"/>
      <c r="AVF20" s="121"/>
      <c r="AVG20" s="121"/>
      <c r="AVH20" s="121"/>
      <c r="AVI20" s="121"/>
      <c r="AVJ20" s="121"/>
      <c r="AVK20" s="121"/>
      <c r="AVL20" s="121"/>
      <c r="AVM20" s="121"/>
      <c r="AVN20" s="121"/>
      <c r="AVO20" s="121"/>
      <c r="AVP20" s="121"/>
      <c r="AVQ20" s="121"/>
      <c r="AVR20" s="121"/>
      <c r="AVS20" s="121"/>
      <c r="AVT20" s="121"/>
      <c r="AVU20" s="121"/>
      <c r="AVV20" s="121"/>
      <c r="AVW20" s="121"/>
      <c r="AVX20" s="121"/>
      <c r="AVY20" s="121"/>
      <c r="AVZ20" s="121"/>
      <c r="AWA20" s="121"/>
      <c r="AWB20" s="121"/>
      <c r="AWC20" s="121"/>
      <c r="AWD20" s="121"/>
      <c r="AWE20" s="121"/>
      <c r="AWF20" s="121"/>
      <c r="AWG20" s="121"/>
      <c r="AWH20" s="121"/>
      <c r="AWI20" s="121"/>
      <c r="AWJ20" s="121"/>
      <c r="AWK20" s="121"/>
      <c r="AWL20" s="121"/>
      <c r="AWM20" s="121"/>
      <c r="AWN20" s="121"/>
      <c r="AWO20" s="121"/>
      <c r="AWP20" s="121"/>
      <c r="AWQ20" s="121"/>
      <c r="AWR20" s="121"/>
      <c r="AWS20" s="121"/>
      <c r="AWT20" s="121"/>
      <c r="AWU20" s="121"/>
      <c r="AWV20" s="121"/>
      <c r="AWW20" s="121"/>
      <c r="AWX20" s="121"/>
      <c r="AWY20" s="121"/>
      <c r="AWZ20" s="121"/>
      <c r="AXA20" s="121"/>
      <c r="AXB20" s="121"/>
      <c r="AXC20" s="121"/>
      <c r="AXD20" s="121"/>
      <c r="AXE20" s="121"/>
      <c r="AXF20" s="121"/>
      <c r="AXG20" s="121"/>
      <c r="AXH20" s="121"/>
      <c r="AXI20" s="121"/>
      <c r="AXJ20" s="121"/>
      <c r="AXK20" s="121"/>
      <c r="AXL20" s="121"/>
      <c r="AXM20" s="121"/>
      <c r="AXN20" s="121"/>
      <c r="AXO20" s="121"/>
      <c r="AXP20" s="121"/>
      <c r="AXQ20" s="121"/>
      <c r="AXR20" s="121"/>
      <c r="AXS20" s="121"/>
      <c r="AXT20" s="121"/>
      <c r="AXU20" s="121"/>
      <c r="AXV20" s="121"/>
      <c r="AXW20" s="121"/>
      <c r="AXX20" s="121"/>
      <c r="AXY20" s="121"/>
      <c r="AXZ20" s="121"/>
      <c r="AYA20" s="121"/>
      <c r="AYB20" s="121"/>
      <c r="AYC20" s="121"/>
      <c r="AYD20" s="121"/>
      <c r="AYE20" s="121"/>
      <c r="AYF20" s="121"/>
      <c r="AYG20" s="121"/>
      <c r="AYH20" s="121"/>
      <c r="AYI20" s="121"/>
      <c r="AYJ20" s="121"/>
      <c r="AYK20" s="121"/>
      <c r="AYL20" s="121"/>
      <c r="AYM20" s="121"/>
      <c r="AYN20" s="121"/>
      <c r="AYO20" s="121"/>
      <c r="AYP20" s="121"/>
      <c r="AYQ20" s="121"/>
      <c r="AYR20" s="121"/>
      <c r="AYS20" s="121"/>
      <c r="AYT20" s="121"/>
      <c r="AYU20" s="121"/>
      <c r="AYV20" s="121"/>
      <c r="AYW20" s="121"/>
      <c r="AYX20" s="121"/>
      <c r="AYY20" s="121"/>
      <c r="AYZ20" s="121"/>
      <c r="AZA20" s="121"/>
      <c r="AZB20" s="121"/>
      <c r="AZC20" s="121"/>
      <c r="AZD20" s="121"/>
      <c r="AZE20" s="121"/>
      <c r="AZF20" s="121"/>
      <c r="AZG20" s="121"/>
      <c r="AZH20" s="121"/>
      <c r="AZI20" s="121"/>
      <c r="AZJ20" s="121"/>
      <c r="AZK20" s="121"/>
      <c r="AZL20" s="121"/>
      <c r="AZM20" s="121"/>
      <c r="AZN20" s="121"/>
      <c r="AZO20" s="121"/>
      <c r="AZP20" s="121"/>
      <c r="AZQ20" s="121"/>
      <c r="AZR20" s="121"/>
      <c r="AZS20" s="121"/>
      <c r="AZT20" s="121"/>
      <c r="AZU20" s="121"/>
      <c r="AZV20" s="121"/>
      <c r="AZW20" s="121"/>
      <c r="AZX20" s="121"/>
      <c r="AZY20" s="121"/>
      <c r="AZZ20" s="121"/>
      <c r="BAA20" s="121"/>
      <c r="BAB20" s="121"/>
      <c r="BAC20" s="121"/>
      <c r="BAD20" s="121"/>
      <c r="BAE20" s="121"/>
      <c r="BAF20" s="121"/>
      <c r="BAG20" s="121"/>
      <c r="BAH20" s="121"/>
      <c r="BAI20" s="121"/>
      <c r="BAJ20" s="121"/>
      <c r="BAK20" s="121"/>
      <c r="BAL20" s="121"/>
      <c r="BAM20" s="121"/>
      <c r="BAN20" s="121"/>
      <c r="BAO20" s="121"/>
      <c r="BAP20" s="121"/>
      <c r="BAQ20" s="121"/>
      <c r="BAR20" s="121"/>
      <c r="BAS20" s="121"/>
      <c r="BAT20" s="121"/>
      <c r="BAU20" s="121"/>
      <c r="BAV20" s="121"/>
      <c r="BAW20" s="121"/>
      <c r="BAX20" s="121"/>
      <c r="BAY20" s="121"/>
      <c r="BAZ20" s="121"/>
      <c r="BBA20" s="121"/>
      <c r="BBB20" s="121"/>
      <c r="BBC20" s="121"/>
      <c r="BBD20" s="121"/>
      <c r="BBE20" s="121"/>
      <c r="BBF20" s="121"/>
      <c r="BBG20" s="121"/>
      <c r="BBH20" s="121"/>
      <c r="BBI20" s="121"/>
      <c r="BBJ20" s="121"/>
      <c r="BBK20" s="121"/>
      <c r="BBL20" s="121"/>
      <c r="BBM20" s="121"/>
      <c r="BBN20" s="121"/>
      <c r="BBO20" s="121"/>
      <c r="BBP20" s="121"/>
      <c r="BBQ20" s="121"/>
      <c r="BBR20" s="121"/>
      <c r="BBS20" s="121"/>
      <c r="BBT20" s="121"/>
      <c r="BBU20" s="121"/>
      <c r="BBV20" s="121"/>
      <c r="BBW20" s="121"/>
      <c r="BBX20" s="121"/>
      <c r="BBY20" s="121"/>
      <c r="BBZ20" s="121"/>
      <c r="BCA20" s="121"/>
      <c r="BCB20" s="121"/>
      <c r="BCC20" s="121"/>
      <c r="BCD20" s="121"/>
      <c r="BCE20" s="121"/>
      <c r="BCF20" s="121"/>
      <c r="BCG20" s="121"/>
      <c r="BCH20" s="121"/>
      <c r="BCI20" s="121"/>
      <c r="BCJ20" s="121"/>
      <c r="BCK20" s="121"/>
      <c r="BCL20" s="121"/>
      <c r="BCM20" s="121"/>
      <c r="BCN20" s="121"/>
      <c r="BCO20" s="121"/>
      <c r="BCP20" s="121"/>
      <c r="BCQ20" s="121"/>
      <c r="BCR20" s="121"/>
      <c r="BCS20" s="121"/>
      <c r="BCT20" s="121"/>
      <c r="BCU20" s="121"/>
      <c r="BCV20" s="121"/>
      <c r="BCW20" s="121"/>
      <c r="BCX20" s="121"/>
      <c r="BCY20" s="121"/>
      <c r="BCZ20" s="121"/>
      <c r="BDA20" s="121"/>
      <c r="BDB20" s="121"/>
      <c r="BDC20" s="121"/>
      <c r="BDD20" s="121"/>
      <c r="BDE20" s="121"/>
      <c r="BDF20" s="121"/>
      <c r="BDG20" s="121"/>
      <c r="BDH20" s="121"/>
      <c r="BDI20" s="121"/>
      <c r="BDJ20" s="121"/>
      <c r="BDK20" s="121"/>
      <c r="BDL20" s="121"/>
      <c r="BDM20" s="121"/>
      <c r="BDN20" s="121"/>
      <c r="BDO20" s="121"/>
      <c r="BDP20" s="121"/>
      <c r="BDQ20" s="121"/>
      <c r="BDR20" s="121"/>
      <c r="BDS20" s="121"/>
      <c r="BDT20" s="121"/>
      <c r="BDU20" s="121"/>
      <c r="BDV20" s="121"/>
      <c r="BDW20" s="121"/>
      <c r="BDX20" s="121"/>
      <c r="BDY20" s="121"/>
      <c r="BDZ20" s="121"/>
      <c r="BEA20" s="121"/>
      <c r="BEB20" s="121"/>
      <c r="BEC20" s="121"/>
      <c r="BED20" s="121"/>
      <c r="BEE20" s="121"/>
      <c r="BEF20" s="121"/>
      <c r="BEG20" s="121"/>
      <c r="BEH20" s="121"/>
      <c r="BEI20" s="121"/>
      <c r="BEJ20" s="121"/>
      <c r="BEK20" s="121"/>
      <c r="BEL20" s="121"/>
      <c r="BEM20" s="121"/>
      <c r="BEN20" s="121"/>
      <c r="BEO20" s="121"/>
      <c r="BEP20" s="121"/>
      <c r="BEQ20" s="121"/>
      <c r="BER20" s="121"/>
      <c r="BES20" s="121"/>
      <c r="BET20" s="121"/>
      <c r="BEU20" s="121"/>
      <c r="BEV20" s="121"/>
      <c r="BEW20" s="121"/>
      <c r="BEX20" s="121"/>
      <c r="BEY20" s="121"/>
      <c r="BEZ20" s="121"/>
      <c r="BFA20" s="121"/>
      <c r="BFB20" s="121"/>
      <c r="BFC20" s="121"/>
      <c r="BFD20" s="121"/>
      <c r="BFE20" s="121"/>
      <c r="BFF20" s="121"/>
      <c r="BFG20" s="121"/>
      <c r="BFH20" s="121"/>
      <c r="BFI20" s="121"/>
      <c r="BFJ20" s="121"/>
      <c r="BFK20" s="121"/>
      <c r="BFL20" s="121"/>
      <c r="BFM20" s="121"/>
      <c r="BFN20" s="121"/>
      <c r="BFO20" s="121"/>
      <c r="BFP20" s="121"/>
      <c r="BFQ20" s="121"/>
      <c r="BFR20" s="121"/>
      <c r="BFS20" s="121"/>
      <c r="BFT20" s="121"/>
      <c r="BFU20" s="121"/>
      <c r="BFV20" s="121"/>
      <c r="BFW20" s="121"/>
      <c r="BFX20" s="121"/>
      <c r="BFY20" s="121"/>
      <c r="BFZ20" s="121"/>
      <c r="BGA20" s="121"/>
      <c r="BGB20" s="121"/>
      <c r="BGC20" s="121"/>
      <c r="BGD20" s="121"/>
      <c r="BGE20" s="121"/>
      <c r="BGF20" s="121"/>
      <c r="BGG20" s="121"/>
      <c r="BGH20" s="121"/>
      <c r="BGI20" s="121"/>
      <c r="BGJ20" s="121"/>
      <c r="BGK20" s="121"/>
      <c r="BGL20" s="121"/>
      <c r="BGM20" s="121"/>
      <c r="BGN20" s="121"/>
      <c r="BGO20" s="121"/>
      <c r="BGP20" s="121"/>
      <c r="BGQ20" s="121"/>
      <c r="BGR20" s="121"/>
      <c r="BGS20" s="121"/>
      <c r="BGT20" s="121"/>
      <c r="BGU20" s="121"/>
      <c r="BGV20" s="121"/>
      <c r="BGW20" s="121"/>
      <c r="BGX20" s="121"/>
      <c r="BGY20" s="121"/>
      <c r="BGZ20" s="121"/>
      <c r="BHA20" s="121"/>
      <c r="BHB20" s="121"/>
      <c r="BHC20" s="121"/>
      <c r="BHD20" s="121"/>
      <c r="BHE20" s="121"/>
      <c r="BHF20" s="121"/>
      <c r="BHG20" s="121"/>
      <c r="BHH20" s="121"/>
      <c r="BHI20" s="121"/>
      <c r="BHJ20" s="121"/>
      <c r="BHK20" s="121"/>
      <c r="BHL20" s="121"/>
      <c r="BHM20" s="121"/>
      <c r="BHN20" s="121"/>
      <c r="BHO20" s="121"/>
      <c r="BHP20" s="121"/>
      <c r="BHQ20" s="121"/>
      <c r="BHR20" s="121"/>
      <c r="BHS20" s="121"/>
      <c r="BHT20" s="121"/>
      <c r="BHU20" s="121"/>
      <c r="BHV20" s="121"/>
      <c r="BHW20" s="121"/>
      <c r="BHX20" s="121"/>
      <c r="BHY20" s="121"/>
      <c r="BHZ20" s="121"/>
      <c r="BIA20" s="121"/>
      <c r="BIB20" s="121"/>
      <c r="BIC20" s="121"/>
      <c r="BID20" s="121"/>
      <c r="BIE20" s="121"/>
      <c r="BIF20" s="121"/>
      <c r="BIG20" s="121"/>
      <c r="BIH20" s="121"/>
      <c r="BII20" s="121"/>
      <c r="BIJ20" s="121"/>
      <c r="BIK20" s="121"/>
      <c r="BIL20" s="121"/>
      <c r="BIM20" s="121"/>
      <c r="BIN20" s="121"/>
      <c r="BIO20" s="121"/>
      <c r="BIP20" s="121"/>
      <c r="BIQ20" s="121"/>
      <c r="BIR20" s="121"/>
      <c r="BIS20" s="121"/>
      <c r="BIT20" s="121"/>
      <c r="BIU20" s="121"/>
      <c r="BIV20" s="121"/>
      <c r="BIW20" s="121"/>
      <c r="BIX20" s="121"/>
      <c r="BIY20" s="121"/>
      <c r="BIZ20" s="121"/>
      <c r="BJA20" s="121"/>
      <c r="BJB20" s="121"/>
      <c r="BJC20" s="121"/>
      <c r="BJD20" s="121"/>
      <c r="BJE20" s="121"/>
      <c r="BJF20" s="121"/>
      <c r="BJG20" s="121"/>
      <c r="BJH20" s="121"/>
      <c r="BJI20" s="121"/>
      <c r="BJJ20" s="121"/>
      <c r="BJK20" s="121"/>
      <c r="BJL20" s="121"/>
      <c r="BJM20" s="121"/>
      <c r="BJN20" s="121"/>
      <c r="BJO20" s="121"/>
      <c r="BJP20" s="121"/>
      <c r="BJQ20" s="121"/>
      <c r="BJR20" s="121"/>
      <c r="BJS20" s="121"/>
      <c r="BJT20" s="121"/>
      <c r="BJU20" s="121"/>
      <c r="BJV20" s="121"/>
      <c r="BJW20" s="121"/>
      <c r="BJX20" s="121"/>
      <c r="BJY20" s="121"/>
      <c r="BJZ20" s="121"/>
      <c r="BKA20" s="121"/>
      <c r="BKB20" s="121"/>
      <c r="BKC20" s="121"/>
      <c r="BKD20" s="121"/>
      <c r="BKE20" s="121"/>
      <c r="BKF20" s="121"/>
      <c r="BKG20" s="121"/>
      <c r="BKH20" s="121"/>
      <c r="BKI20" s="121"/>
      <c r="BKJ20" s="121"/>
      <c r="BKK20" s="121"/>
      <c r="BKL20" s="121"/>
      <c r="BKM20" s="121"/>
      <c r="BKN20" s="121"/>
      <c r="BKO20" s="121"/>
      <c r="BKP20" s="121"/>
      <c r="BKQ20" s="121"/>
      <c r="BKR20" s="121"/>
      <c r="BKS20" s="121"/>
      <c r="BKT20" s="121"/>
      <c r="BKU20" s="121"/>
      <c r="BKV20" s="121"/>
      <c r="BKW20" s="121"/>
      <c r="BKX20" s="121"/>
      <c r="BKY20" s="121"/>
      <c r="BKZ20" s="121"/>
      <c r="BLA20" s="121"/>
      <c r="BLB20" s="121"/>
      <c r="BLC20" s="121"/>
      <c r="BLD20" s="121"/>
      <c r="BLE20" s="121"/>
      <c r="BLF20" s="121"/>
      <c r="BLG20" s="121"/>
      <c r="BLH20" s="121"/>
      <c r="BLI20" s="121"/>
      <c r="BLJ20" s="121"/>
      <c r="BLK20" s="121"/>
      <c r="BLL20" s="121"/>
      <c r="BLM20" s="121"/>
      <c r="BLN20" s="121"/>
      <c r="BLO20" s="121"/>
      <c r="BLP20" s="121"/>
      <c r="BLQ20" s="121"/>
      <c r="BLR20" s="121"/>
      <c r="BLS20" s="121"/>
      <c r="BLT20" s="121"/>
      <c r="BLU20" s="121"/>
      <c r="BLV20" s="121"/>
      <c r="BLW20" s="121"/>
      <c r="BLX20" s="121"/>
      <c r="BLY20" s="121"/>
      <c r="BLZ20" s="121"/>
      <c r="BMA20" s="121"/>
      <c r="BMB20" s="121"/>
      <c r="BMC20" s="121"/>
      <c r="BMD20" s="121"/>
      <c r="BME20" s="121"/>
      <c r="BMF20" s="121"/>
      <c r="BMG20" s="121"/>
      <c r="BMH20" s="121"/>
      <c r="BMI20" s="121"/>
      <c r="BMJ20" s="121"/>
      <c r="BMK20" s="121"/>
      <c r="BML20" s="121"/>
      <c r="BMM20" s="121"/>
      <c r="BMN20" s="121"/>
      <c r="BMO20" s="121"/>
      <c r="BMP20" s="121"/>
      <c r="BMQ20" s="121"/>
      <c r="BMR20" s="121"/>
      <c r="BMS20" s="121"/>
      <c r="BMT20" s="121"/>
      <c r="BMU20" s="121"/>
      <c r="BMV20" s="121"/>
      <c r="BMW20" s="121"/>
      <c r="BMX20" s="121"/>
      <c r="BMY20" s="121"/>
      <c r="BMZ20" s="121"/>
      <c r="BNA20" s="121"/>
      <c r="BNB20" s="121"/>
      <c r="BNC20" s="121"/>
      <c r="BND20" s="121"/>
      <c r="BNE20" s="121"/>
      <c r="BNF20" s="121"/>
      <c r="BNG20" s="121"/>
      <c r="BNH20" s="121"/>
      <c r="BNI20" s="121"/>
      <c r="BNJ20" s="121"/>
      <c r="BNK20" s="121"/>
      <c r="BNL20" s="121"/>
      <c r="BNM20" s="121"/>
      <c r="BNN20" s="121"/>
      <c r="BNO20" s="121"/>
      <c r="BNP20" s="121"/>
      <c r="BNQ20" s="121"/>
      <c r="BNR20" s="121"/>
      <c r="BNS20" s="121"/>
      <c r="BNT20" s="121"/>
      <c r="BNU20" s="121"/>
      <c r="BNV20" s="121"/>
      <c r="BNW20" s="121"/>
      <c r="BNX20" s="121"/>
      <c r="BNY20" s="121"/>
      <c r="BNZ20" s="121"/>
      <c r="BOA20" s="121"/>
      <c r="BOB20" s="121"/>
      <c r="BOC20" s="121"/>
      <c r="BOD20" s="121"/>
      <c r="BOE20" s="121"/>
      <c r="BOF20" s="121"/>
      <c r="BOG20" s="121"/>
      <c r="BOH20" s="121"/>
      <c r="BOI20" s="121"/>
      <c r="BOJ20" s="121"/>
      <c r="BOK20" s="121"/>
      <c r="BOL20" s="121"/>
      <c r="BOM20" s="121"/>
      <c r="BON20" s="121"/>
      <c r="BOO20" s="121"/>
      <c r="BOP20" s="121"/>
      <c r="BOQ20" s="121"/>
      <c r="BOR20" s="121"/>
      <c r="BOS20" s="121"/>
      <c r="BOT20" s="121"/>
      <c r="BOU20" s="121"/>
      <c r="BOV20" s="121"/>
      <c r="BOW20" s="121"/>
      <c r="BOX20" s="121"/>
      <c r="BOY20" s="121"/>
      <c r="BOZ20" s="121"/>
      <c r="BPA20" s="121"/>
      <c r="BPB20" s="121"/>
      <c r="BPC20" s="121"/>
      <c r="BPD20" s="121"/>
      <c r="BPE20" s="121"/>
      <c r="BPF20" s="121"/>
      <c r="BPG20" s="121"/>
      <c r="BPH20" s="121"/>
      <c r="BPI20" s="121"/>
      <c r="BPJ20" s="121"/>
      <c r="BPK20" s="121"/>
      <c r="BPL20" s="121"/>
      <c r="BPM20" s="121"/>
      <c r="BPN20" s="121"/>
      <c r="BPO20" s="121"/>
      <c r="BPP20" s="121"/>
      <c r="BPQ20" s="121"/>
      <c r="BPR20" s="121"/>
      <c r="BPS20" s="121"/>
      <c r="BPT20" s="121"/>
      <c r="BPU20" s="121"/>
      <c r="BPV20" s="121"/>
      <c r="BPW20" s="121"/>
      <c r="BPX20" s="121"/>
      <c r="BPY20" s="121"/>
      <c r="BPZ20" s="121"/>
      <c r="BQA20" s="121"/>
      <c r="BQB20" s="121"/>
      <c r="BQC20" s="121"/>
      <c r="BQD20" s="121"/>
      <c r="BQE20" s="121"/>
      <c r="BQF20" s="121"/>
      <c r="BQG20" s="121"/>
      <c r="BQH20" s="121"/>
      <c r="BQI20" s="121"/>
      <c r="BQJ20" s="121"/>
      <c r="BQK20" s="121"/>
      <c r="BQL20" s="121"/>
      <c r="BQM20" s="121"/>
      <c r="BQN20" s="121"/>
      <c r="BQO20" s="121"/>
      <c r="BQP20" s="121"/>
      <c r="BQQ20" s="121"/>
      <c r="BQR20" s="121"/>
      <c r="BQS20" s="121"/>
      <c r="BQT20" s="121"/>
      <c r="BQU20" s="121"/>
      <c r="BQV20" s="121"/>
      <c r="BQW20" s="121"/>
      <c r="BQX20" s="121"/>
      <c r="BQY20" s="121"/>
      <c r="BQZ20" s="121"/>
      <c r="BRA20" s="121"/>
      <c r="BRB20" s="121"/>
      <c r="BRC20" s="121"/>
      <c r="BRD20" s="121"/>
      <c r="BRE20" s="121"/>
      <c r="BRF20" s="121"/>
      <c r="BRG20" s="121"/>
      <c r="BRH20" s="121"/>
      <c r="BRI20" s="121"/>
      <c r="BRJ20" s="121"/>
      <c r="BRK20" s="121"/>
      <c r="BRL20" s="121"/>
      <c r="BRM20" s="121"/>
      <c r="BRN20" s="121"/>
      <c r="BRO20" s="121"/>
      <c r="BRP20" s="121"/>
      <c r="BRQ20" s="121"/>
      <c r="BRR20" s="121"/>
      <c r="BRS20" s="121"/>
      <c r="BRT20" s="121"/>
      <c r="BRU20" s="121"/>
      <c r="BRV20" s="121"/>
      <c r="BRW20" s="121"/>
      <c r="BRX20" s="121"/>
      <c r="BRY20" s="121"/>
      <c r="BRZ20" s="121"/>
      <c r="BSA20" s="121"/>
      <c r="BSB20" s="121"/>
      <c r="BSC20" s="121"/>
      <c r="BSD20" s="121"/>
      <c r="BSE20" s="121"/>
      <c r="BSF20" s="121"/>
      <c r="BSG20" s="121"/>
      <c r="BSH20" s="121"/>
      <c r="BSI20" s="121"/>
      <c r="BSJ20" s="121"/>
      <c r="BSK20" s="121"/>
      <c r="BSL20" s="121"/>
      <c r="BSM20" s="121"/>
      <c r="BSN20" s="121"/>
      <c r="BSO20" s="121"/>
      <c r="BSP20" s="121"/>
      <c r="BSQ20" s="121"/>
      <c r="BSR20" s="121"/>
      <c r="BSS20" s="121"/>
      <c r="BST20" s="121"/>
      <c r="BSU20" s="121"/>
      <c r="BSV20" s="121"/>
      <c r="BSW20" s="121"/>
      <c r="BSX20" s="121"/>
      <c r="BSY20" s="121"/>
      <c r="BSZ20" s="121"/>
      <c r="BTA20" s="121"/>
      <c r="BTB20" s="121"/>
      <c r="BTC20" s="121"/>
      <c r="BTD20" s="121"/>
      <c r="BTE20" s="121"/>
      <c r="BTF20" s="121"/>
      <c r="BTG20" s="121"/>
      <c r="BTH20" s="121"/>
      <c r="BTI20" s="121"/>
    </row>
    <row r="21" spans="1:1881" s="120" customFormat="1" ht="30.75" customHeight="1" thickBot="1" x14ac:dyDescent="0.35">
      <c r="A21" s="130">
        <v>962</v>
      </c>
      <c r="B21" s="264" t="s">
        <v>31</v>
      </c>
      <c r="C21" s="265"/>
      <c r="D21" s="249"/>
      <c r="E21" s="246" t="str">
        <f>IF(ISBLANK($D21),"&lt;&lt;&lt;&lt;&lt;&lt;&lt;&lt;&lt;&lt;&lt;&lt;&lt;&lt;","")</f>
        <v>&lt;&lt;&lt;&lt;&lt;&lt;&lt;&lt;&lt;&lt;&lt;&lt;&lt;&lt;</v>
      </c>
      <c r="F21" s="247" t="str">
        <f>IF(ISBLANK($D21),"Required","")</f>
        <v>Required</v>
      </c>
      <c r="G21" s="189"/>
      <c r="H21" s="122"/>
      <c r="I21" s="107"/>
      <c r="J21" s="121"/>
      <c r="K21" s="121"/>
      <c r="L21"/>
      <c r="M21"/>
      <c r="N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c r="AUU21" s="121"/>
      <c r="AUV21" s="121"/>
      <c r="AUW21" s="121"/>
      <c r="AUX21" s="121"/>
      <c r="AUY21" s="121"/>
      <c r="AUZ21" s="121"/>
      <c r="AVA21" s="121"/>
      <c r="AVB21" s="121"/>
      <c r="AVC21" s="121"/>
      <c r="AVD21" s="121"/>
      <c r="AVE21" s="121"/>
      <c r="AVF21" s="121"/>
      <c r="AVG21" s="121"/>
      <c r="AVH21" s="121"/>
      <c r="AVI21" s="121"/>
      <c r="AVJ21" s="121"/>
      <c r="AVK21" s="121"/>
      <c r="AVL21" s="121"/>
      <c r="AVM21" s="121"/>
      <c r="AVN21" s="121"/>
      <c r="AVO21" s="121"/>
      <c r="AVP21" s="121"/>
      <c r="AVQ21" s="121"/>
      <c r="AVR21" s="121"/>
      <c r="AVS21" s="121"/>
      <c r="AVT21" s="121"/>
      <c r="AVU21" s="121"/>
      <c r="AVV21" s="121"/>
      <c r="AVW21" s="121"/>
      <c r="AVX21" s="121"/>
      <c r="AVY21" s="121"/>
      <c r="AVZ21" s="121"/>
      <c r="AWA21" s="121"/>
      <c r="AWB21" s="121"/>
      <c r="AWC21" s="121"/>
      <c r="AWD21" s="121"/>
      <c r="AWE21" s="121"/>
      <c r="AWF21" s="121"/>
      <c r="AWG21" s="121"/>
      <c r="AWH21" s="121"/>
      <c r="AWI21" s="121"/>
      <c r="AWJ21" s="121"/>
      <c r="AWK21" s="121"/>
      <c r="AWL21" s="121"/>
      <c r="AWM21" s="121"/>
      <c r="AWN21" s="121"/>
      <c r="AWO21" s="121"/>
      <c r="AWP21" s="121"/>
      <c r="AWQ21" s="121"/>
      <c r="AWR21" s="121"/>
      <c r="AWS21" s="121"/>
      <c r="AWT21" s="121"/>
      <c r="AWU21" s="121"/>
      <c r="AWV21" s="121"/>
      <c r="AWW21" s="121"/>
      <c r="AWX21" s="121"/>
      <c r="AWY21" s="121"/>
      <c r="AWZ21" s="121"/>
      <c r="AXA21" s="121"/>
      <c r="AXB21" s="121"/>
      <c r="AXC21" s="121"/>
      <c r="AXD21" s="121"/>
      <c r="AXE21" s="121"/>
      <c r="AXF21" s="121"/>
      <c r="AXG21" s="121"/>
      <c r="AXH21" s="121"/>
      <c r="AXI21" s="121"/>
      <c r="AXJ21" s="121"/>
      <c r="AXK21" s="121"/>
      <c r="AXL21" s="121"/>
      <c r="AXM21" s="121"/>
      <c r="AXN21" s="121"/>
      <c r="AXO21" s="121"/>
      <c r="AXP21" s="121"/>
      <c r="AXQ21" s="121"/>
      <c r="AXR21" s="121"/>
      <c r="AXS21" s="121"/>
      <c r="AXT21" s="121"/>
      <c r="AXU21" s="121"/>
      <c r="AXV21" s="121"/>
      <c r="AXW21" s="121"/>
      <c r="AXX21" s="121"/>
      <c r="AXY21" s="121"/>
      <c r="AXZ21" s="121"/>
      <c r="AYA21" s="121"/>
      <c r="AYB21" s="121"/>
      <c r="AYC21" s="121"/>
      <c r="AYD21" s="121"/>
      <c r="AYE21" s="121"/>
      <c r="AYF21" s="121"/>
      <c r="AYG21" s="121"/>
      <c r="AYH21" s="121"/>
      <c r="AYI21" s="121"/>
      <c r="AYJ21" s="121"/>
      <c r="AYK21" s="121"/>
      <c r="AYL21" s="121"/>
      <c r="AYM21" s="121"/>
      <c r="AYN21" s="121"/>
      <c r="AYO21" s="121"/>
      <c r="AYP21" s="121"/>
      <c r="AYQ21" s="121"/>
      <c r="AYR21" s="121"/>
      <c r="AYS21" s="121"/>
      <c r="AYT21" s="121"/>
      <c r="AYU21" s="121"/>
      <c r="AYV21" s="121"/>
      <c r="AYW21" s="121"/>
      <c r="AYX21" s="121"/>
      <c r="AYY21" s="121"/>
      <c r="AYZ21" s="121"/>
      <c r="AZA21" s="121"/>
      <c r="AZB21" s="121"/>
      <c r="AZC21" s="121"/>
      <c r="AZD21" s="121"/>
      <c r="AZE21" s="121"/>
      <c r="AZF21" s="121"/>
      <c r="AZG21" s="121"/>
      <c r="AZH21" s="121"/>
      <c r="AZI21" s="121"/>
      <c r="AZJ21" s="121"/>
      <c r="AZK21" s="121"/>
      <c r="AZL21" s="121"/>
      <c r="AZM21" s="121"/>
      <c r="AZN21" s="121"/>
      <c r="AZO21" s="121"/>
      <c r="AZP21" s="121"/>
      <c r="AZQ21" s="121"/>
      <c r="AZR21" s="121"/>
      <c r="AZS21" s="121"/>
      <c r="AZT21" s="121"/>
      <c r="AZU21" s="121"/>
      <c r="AZV21" s="121"/>
      <c r="AZW21" s="121"/>
      <c r="AZX21" s="121"/>
      <c r="AZY21" s="121"/>
      <c r="AZZ21" s="121"/>
      <c r="BAA21" s="121"/>
      <c r="BAB21" s="121"/>
      <c r="BAC21" s="121"/>
      <c r="BAD21" s="121"/>
      <c r="BAE21" s="121"/>
      <c r="BAF21" s="121"/>
      <c r="BAG21" s="121"/>
      <c r="BAH21" s="121"/>
      <c r="BAI21" s="121"/>
      <c r="BAJ21" s="121"/>
      <c r="BAK21" s="121"/>
      <c r="BAL21" s="121"/>
      <c r="BAM21" s="121"/>
      <c r="BAN21" s="121"/>
      <c r="BAO21" s="121"/>
      <c r="BAP21" s="121"/>
      <c r="BAQ21" s="121"/>
      <c r="BAR21" s="121"/>
      <c r="BAS21" s="121"/>
      <c r="BAT21" s="121"/>
      <c r="BAU21" s="121"/>
      <c r="BAV21" s="121"/>
      <c r="BAW21" s="121"/>
      <c r="BAX21" s="121"/>
      <c r="BAY21" s="121"/>
      <c r="BAZ21" s="121"/>
      <c r="BBA21" s="121"/>
      <c r="BBB21" s="121"/>
      <c r="BBC21" s="121"/>
      <c r="BBD21" s="121"/>
      <c r="BBE21" s="121"/>
      <c r="BBF21" s="121"/>
      <c r="BBG21" s="121"/>
      <c r="BBH21" s="121"/>
      <c r="BBI21" s="121"/>
      <c r="BBJ21" s="121"/>
      <c r="BBK21" s="121"/>
      <c r="BBL21" s="121"/>
      <c r="BBM21" s="121"/>
      <c r="BBN21" s="121"/>
      <c r="BBO21" s="121"/>
      <c r="BBP21" s="121"/>
      <c r="BBQ21" s="121"/>
      <c r="BBR21" s="121"/>
      <c r="BBS21" s="121"/>
      <c r="BBT21" s="121"/>
      <c r="BBU21" s="121"/>
      <c r="BBV21" s="121"/>
      <c r="BBW21" s="121"/>
      <c r="BBX21" s="121"/>
      <c r="BBY21" s="121"/>
      <c r="BBZ21" s="121"/>
      <c r="BCA21" s="121"/>
      <c r="BCB21" s="121"/>
      <c r="BCC21" s="121"/>
      <c r="BCD21" s="121"/>
      <c r="BCE21" s="121"/>
      <c r="BCF21" s="121"/>
      <c r="BCG21" s="121"/>
      <c r="BCH21" s="121"/>
      <c r="BCI21" s="121"/>
      <c r="BCJ21" s="121"/>
      <c r="BCK21" s="121"/>
      <c r="BCL21" s="121"/>
      <c r="BCM21" s="121"/>
      <c r="BCN21" s="121"/>
      <c r="BCO21" s="121"/>
      <c r="BCP21" s="121"/>
      <c r="BCQ21" s="121"/>
      <c r="BCR21" s="121"/>
      <c r="BCS21" s="121"/>
      <c r="BCT21" s="121"/>
      <c r="BCU21" s="121"/>
      <c r="BCV21" s="121"/>
      <c r="BCW21" s="121"/>
      <c r="BCX21" s="121"/>
      <c r="BCY21" s="121"/>
      <c r="BCZ21" s="121"/>
      <c r="BDA21" s="121"/>
      <c r="BDB21" s="121"/>
      <c r="BDC21" s="121"/>
      <c r="BDD21" s="121"/>
      <c r="BDE21" s="121"/>
      <c r="BDF21" s="121"/>
      <c r="BDG21" s="121"/>
      <c r="BDH21" s="121"/>
      <c r="BDI21" s="121"/>
      <c r="BDJ21" s="121"/>
      <c r="BDK21" s="121"/>
      <c r="BDL21" s="121"/>
      <c r="BDM21" s="121"/>
      <c r="BDN21" s="121"/>
      <c r="BDO21" s="121"/>
      <c r="BDP21" s="121"/>
      <c r="BDQ21" s="121"/>
      <c r="BDR21" s="121"/>
      <c r="BDS21" s="121"/>
      <c r="BDT21" s="121"/>
      <c r="BDU21" s="121"/>
      <c r="BDV21" s="121"/>
      <c r="BDW21" s="121"/>
      <c r="BDX21" s="121"/>
      <c r="BDY21" s="121"/>
      <c r="BDZ21" s="121"/>
      <c r="BEA21" s="121"/>
      <c r="BEB21" s="121"/>
      <c r="BEC21" s="121"/>
      <c r="BED21" s="121"/>
      <c r="BEE21" s="121"/>
      <c r="BEF21" s="121"/>
      <c r="BEG21" s="121"/>
      <c r="BEH21" s="121"/>
      <c r="BEI21" s="121"/>
      <c r="BEJ21" s="121"/>
      <c r="BEK21" s="121"/>
      <c r="BEL21" s="121"/>
      <c r="BEM21" s="121"/>
      <c r="BEN21" s="121"/>
      <c r="BEO21" s="121"/>
      <c r="BEP21" s="121"/>
      <c r="BEQ21" s="121"/>
      <c r="BER21" s="121"/>
      <c r="BES21" s="121"/>
      <c r="BET21" s="121"/>
      <c r="BEU21" s="121"/>
      <c r="BEV21" s="121"/>
      <c r="BEW21" s="121"/>
      <c r="BEX21" s="121"/>
      <c r="BEY21" s="121"/>
      <c r="BEZ21" s="121"/>
      <c r="BFA21" s="121"/>
      <c r="BFB21" s="121"/>
      <c r="BFC21" s="121"/>
      <c r="BFD21" s="121"/>
      <c r="BFE21" s="121"/>
      <c r="BFF21" s="121"/>
      <c r="BFG21" s="121"/>
      <c r="BFH21" s="121"/>
      <c r="BFI21" s="121"/>
      <c r="BFJ21" s="121"/>
      <c r="BFK21" s="121"/>
      <c r="BFL21" s="121"/>
      <c r="BFM21" s="121"/>
      <c r="BFN21" s="121"/>
      <c r="BFO21" s="121"/>
      <c r="BFP21" s="121"/>
      <c r="BFQ21" s="121"/>
      <c r="BFR21" s="121"/>
      <c r="BFS21" s="121"/>
      <c r="BFT21" s="121"/>
      <c r="BFU21" s="121"/>
      <c r="BFV21" s="121"/>
      <c r="BFW21" s="121"/>
      <c r="BFX21" s="121"/>
      <c r="BFY21" s="121"/>
      <c r="BFZ21" s="121"/>
      <c r="BGA21" s="121"/>
      <c r="BGB21" s="121"/>
      <c r="BGC21" s="121"/>
      <c r="BGD21" s="121"/>
      <c r="BGE21" s="121"/>
      <c r="BGF21" s="121"/>
      <c r="BGG21" s="121"/>
      <c r="BGH21" s="121"/>
      <c r="BGI21" s="121"/>
      <c r="BGJ21" s="121"/>
      <c r="BGK21" s="121"/>
      <c r="BGL21" s="121"/>
      <c r="BGM21" s="121"/>
      <c r="BGN21" s="121"/>
      <c r="BGO21" s="121"/>
      <c r="BGP21" s="121"/>
      <c r="BGQ21" s="121"/>
      <c r="BGR21" s="121"/>
      <c r="BGS21" s="121"/>
      <c r="BGT21" s="121"/>
      <c r="BGU21" s="121"/>
      <c r="BGV21" s="121"/>
      <c r="BGW21" s="121"/>
      <c r="BGX21" s="121"/>
      <c r="BGY21" s="121"/>
      <c r="BGZ21" s="121"/>
      <c r="BHA21" s="121"/>
      <c r="BHB21" s="121"/>
      <c r="BHC21" s="121"/>
      <c r="BHD21" s="121"/>
      <c r="BHE21" s="121"/>
      <c r="BHF21" s="121"/>
      <c r="BHG21" s="121"/>
      <c r="BHH21" s="121"/>
      <c r="BHI21" s="121"/>
      <c r="BHJ21" s="121"/>
      <c r="BHK21" s="121"/>
      <c r="BHL21" s="121"/>
      <c r="BHM21" s="121"/>
      <c r="BHN21" s="121"/>
      <c r="BHO21" s="121"/>
      <c r="BHP21" s="121"/>
      <c r="BHQ21" s="121"/>
      <c r="BHR21" s="121"/>
      <c r="BHS21" s="121"/>
      <c r="BHT21" s="121"/>
      <c r="BHU21" s="121"/>
      <c r="BHV21" s="121"/>
      <c r="BHW21" s="121"/>
      <c r="BHX21" s="121"/>
      <c r="BHY21" s="121"/>
      <c r="BHZ21" s="121"/>
      <c r="BIA21" s="121"/>
      <c r="BIB21" s="121"/>
      <c r="BIC21" s="121"/>
      <c r="BID21" s="121"/>
      <c r="BIE21" s="121"/>
      <c r="BIF21" s="121"/>
      <c r="BIG21" s="121"/>
      <c r="BIH21" s="121"/>
      <c r="BII21" s="121"/>
      <c r="BIJ21" s="121"/>
      <c r="BIK21" s="121"/>
      <c r="BIL21" s="121"/>
      <c r="BIM21" s="121"/>
      <c r="BIN21" s="121"/>
      <c r="BIO21" s="121"/>
      <c r="BIP21" s="121"/>
      <c r="BIQ21" s="121"/>
      <c r="BIR21" s="121"/>
      <c r="BIS21" s="121"/>
      <c r="BIT21" s="121"/>
      <c r="BIU21" s="121"/>
      <c r="BIV21" s="121"/>
      <c r="BIW21" s="121"/>
      <c r="BIX21" s="121"/>
      <c r="BIY21" s="121"/>
      <c r="BIZ21" s="121"/>
      <c r="BJA21" s="121"/>
      <c r="BJB21" s="121"/>
      <c r="BJC21" s="121"/>
      <c r="BJD21" s="121"/>
      <c r="BJE21" s="121"/>
      <c r="BJF21" s="121"/>
      <c r="BJG21" s="121"/>
      <c r="BJH21" s="121"/>
      <c r="BJI21" s="121"/>
      <c r="BJJ21" s="121"/>
      <c r="BJK21" s="121"/>
      <c r="BJL21" s="121"/>
      <c r="BJM21" s="121"/>
      <c r="BJN21" s="121"/>
      <c r="BJO21" s="121"/>
      <c r="BJP21" s="121"/>
      <c r="BJQ21" s="121"/>
      <c r="BJR21" s="121"/>
      <c r="BJS21" s="121"/>
      <c r="BJT21" s="121"/>
      <c r="BJU21" s="121"/>
      <c r="BJV21" s="121"/>
      <c r="BJW21" s="121"/>
      <c r="BJX21" s="121"/>
      <c r="BJY21" s="121"/>
      <c r="BJZ21" s="121"/>
      <c r="BKA21" s="121"/>
      <c r="BKB21" s="121"/>
      <c r="BKC21" s="121"/>
      <c r="BKD21" s="121"/>
      <c r="BKE21" s="121"/>
      <c r="BKF21" s="121"/>
      <c r="BKG21" s="121"/>
      <c r="BKH21" s="121"/>
      <c r="BKI21" s="121"/>
      <c r="BKJ21" s="121"/>
      <c r="BKK21" s="121"/>
      <c r="BKL21" s="121"/>
      <c r="BKM21" s="121"/>
      <c r="BKN21" s="121"/>
      <c r="BKO21" s="121"/>
      <c r="BKP21" s="121"/>
      <c r="BKQ21" s="121"/>
      <c r="BKR21" s="121"/>
      <c r="BKS21" s="121"/>
      <c r="BKT21" s="121"/>
      <c r="BKU21" s="121"/>
      <c r="BKV21" s="121"/>
      <c r="BKW21" s="121"/>
      <c r="BKX21" s="121"/>
      <c r="BKY21" s="121"/>
      <c r="BKZ21" s="121"/>
      <c r="BLA21" s="121"/>
      <c r="BLB21" s="121"/>
      <c r="BLC21" s="121"/>
      <c r="BLD21" s="121"/>
      <c r="BLE21" s="121"/>
      <c r="BLF21" s="121"/>
      <c r="BLG21" s="121"/>
      <c r="BLH21" s="121"/>
      <c r="BLI21" s="121"/>
      <c r="BLJ21" s="121"/>
      <c r="BLK21" s="121"/>
      <c r="BLL21" s="121"/>
      <c r="BLM21" s="121"/>
      <c r="BLN21" s="121"/>
      <c r="BLO21" s="121"/>
      <c r="BLP21" s="121"/>
      <c r="BLQ21" s="121"/>
      <c r="BLR21" s="121"/>
      <c r="BLS21" s="121"/>
      <c r="BLT21" s="121"/>
      <c r="BLU21" s="121"/>
      <c r="BLV21" s="121"/>
      <c r="BLW21" s="121"/>
      <c r="BLX21" s="121"/>
      <c r="BLY21" s="121"/>
      <c r="BLZ21" s="121"/>
      <c r="BMA21" s="121"/>
      <c r="BMB21" s="121"/>
      <c r="BMC21" s="121"/>
      <c r="BMD21" s="121"/>
      <c r="BME21" s="121"/>
      <c r="BMF21" s="121"/>
      <c r="BMG21" s="121"/>
      <c r="BMH21" s="121"/>
      <c r="BMI21" s="121"/>
      <c r="BMJ21" s="121"/>
      <c r="BMK21" s="121"/>
      <c r="BML21" s="121"/>
      <c r="BMM21" s="121"/>
      <c r="BMN21" s="121"/>
      <c r="BMO21" s="121"/>
      <c r="BMP21" s="121"/>
      <c r="BMQ21" s="121"/>
      <c r="BMR21" s="121"/>
      <c r="BMS21" s="121"/>
      <c r="BMT21" s="121"/>
      <c r="BMU21" s="121"/>
      <c r="BMV21" s="121"/>
      <c r="BMW21" s="121"/>
      <c r="BMX21" s="121"/>
      <c r="BMY21" s="121"/>
      <c r="BMZ21" s="121"/>
      <c r="BNA21" s="121"/>
      <c r="BNB21" s="121"/>
      <c r="BNC21" s="121"/>
      <c r="BND21" s="121"/>
      <c r="BNE21" s="121"/>
      <c r="BNF21" s="121"/>
      <c r="BNG21" s="121"/>
      <c r="BNH21" s="121"/>
      <c r="BNI21" s="121"/>
      <c r="BNJ21" s="121"/>
      <c r="BNK21" s="121"/>
      <c r="BNL21" s="121"/>
      <c r="BNM21" s="121"/>
      <c r="BNN21" s="121"/>
      <c r="BNO21" s="121"/>
      <c r="BNP21" s="121"/>
      <c r="BNQ21" s="121"/>
      <c r="BNR21" s="121"/>
      <c r="BNS21" s="121"/>
      <c r="BNT21" s="121"/>
      <c r="BNU21" s="121"/>
      <c r="BNV21" s="121"/>
      <c r="BNW21" s="121"/>
      <c r="BNX21" s="121"/>
      <c r="BNY21" s="121"/>
      <c r="BNZ21" s="121"/>
      <c r="BOA21" s="121"/>
      <c r="BOB21" s="121"/>
      <c r="BOC21" s="121"/>
      <c r="BOD21" s="121"/>
      <c r="BOE21" s="121"/>
      <c r="BOF21" s="121"/>
      <c r="BOG21" s="121"/>
      <c r="BOH21" s="121"/>
      <c r="BOI21" s="121"/>
      <c r="BOJ21" s="121"/>
      <c r="BOK21" s="121"/>
      <c r="BOL21" s="121"/>
      <c r="BOM21" s="121"/>
      <c r="BON21" s="121"/>
      <c r="BOO21" s="121"/>
      <c r="BOP21" s="121"/>
      <c r="BOQ21" s="121"/>
      <c r="BOR21" s="121"/>
      <c r="BOS21" s="121"/>
      <c r="BOT21" s="121"/>
      <c r="BOU21" s="121"/>
      <c r="BOV21" s="121"/>
      <c r="BOW21" s="121"/>
      <c r="BOX21" s="121"/>
      <c r="BOY21" s="121"/>
      <c r="BOZ21" s="121"/>
      <c r="BPA21" s="121"/>
      <c r="BPB21" s="121"/>
      <c r="BPC21" s="121"/>
      <c r="BPD21" s="121"/>
      <c r="BPE21" s="121"/>
      <c r="BPF21" s="121"/>
      <c r="BPG21" s="121"/>
      <c r="BPH21" s="121"/>
      <c r="BPI21" s="121"/>
      <c r="BPJ21" s="121"/>
      <c r="BPK21" s="121"/>
      <c r="BPL21" s="121"/>
      <c r="BPM21" s="121"/>
      <c r="BPN21" s="121"/>
      <c r="BPO21" s="121"/>
      <c r="BPP21" s="121"/>
      <c r="BPQ21" s="121"/>
      <c r="BPR21" s="121"/>
      <c r="BPS21" s="121"/>
      <c r="BPT21" s="121"/>
      <c r="BPU21" s="121"/>
      <c r="BPV21" s="121"/>
      <c r="BPW21" s="121"/>
      <c r="BPX21" s="121"/>
      <c r="BPY21" s="121"/>
      <c r="BPZ21" s="121"/>
      <c r="BQA21" s="121"/>
      <c r="BQB21" s="121"/>
      <c r="BQC21" s="121"/>
      <c r="BQD21" s="121"/>
      <c r="BQE21" s="121"/>
      <c r="BQF21" s="121"/>
      <c r="BQG21" s="121"/>
      <c r="BQH21" s="121"/>
      <c r="BQI21" s="121"/>
      <c r="BQJ21" s="121"/>
      <c r="BQK21" s="121"/>
      <c r="BQL21" s="121"/>
      <c r="BQM21" s="121"/>
      <c r="BQN21" s="121"/>
      <c r="BQO21" s="121"/>
      <c r="BQP21" s="121"/>
      <c r="BQQ21" s="121"/>
      <c r="BQR21" s="121"/>
      <c r="BQS21" s="121"/>
      <c r="BQT21" s="121"/>
      <c r="BQU21" s="121"/>
      <c r="BQV21" s="121"/>
      <c r="BQW21" s="121"/>
      <c r="BQX21" s="121"/>
      <c r="BQY21" s="121"/>
      <c r="BQZ21" s="121"/>
      <c r="BRA21" s="121"/>
      <c r="BRB21" s="121"/>
      <c r="BRC21" s="121"/>
      <c r="BRD21" s="121"/>
      <c r="BRE21" s="121"/>
      <c r="BRF21" s="121"/>
      <c r="BRG21" s="121"/>
      <c r="BRH21" s="121"/>
      <c r="BRI21" s="121"/>
      <c r="BRJ21" s="121"/>
      <c r="BRK21" s="121"/>
      <c r="BRL21" s="121"/>
      <c r="BRM21" s="121"/>
      <c r="BRN21" s="121"/>
      <c r="BRO21" s="121"/>
      <c r="BRP21" s="121"/>
      <c r="BRQ21" s="121"/>
      <c r="BRR21" s="121"/>
      <c r="BRS21" s="121"/>
      <c r="BRT21" s="121"/>
      <c r="BRU21" s="121"/>
      <c r="BRV21" s="121"/>
      <c r="BRW21" s="121"/>
      <c r="BRX21" s="121"/>
      <c r="BRY21" s="121"/>
      <c r="BRZ21" s="121"/>
      <c r="BSA21" s="121"/>
      <c r="BSB21" s="121"/>
      <c r="BSC21" s="121"/>
      <c r="BSD21" s="121"/>
      <c r="BSE21" s="121"/>
      <c r="BSF21" s="121"/>
      <c r="BSG21" s="121"/>
      <c r="BSH21" s="121"/>
      <c r="BSI21" s="121"/>
      <c r="BSJ21" s="121"/>
      <c r="BSK21" s="121"/>
      <c r="BSL21" s="121"/>
      <c r="BSM21" s="121"/>
      <c r="BSN21" s="121"/>
      <c r="BSO21" s="121"/>
      <c r="BSP21" s="121"/>
      <c r="BSQ21" s="121"/>
      <c r="BSR21" s="121"/>
      <c r="BSS21" s="121"/>
      <c r="BST21" s="121"/>
      <c r="BSU21" s="121"/>
      <c r="BSV21" s="121"/>
      <c r="BSW21" s="121"/>
      <c r="BSX21" s="121"/>
      <c r="BSY21" s="121"/>
      <c r="BSZ21" s="121"/>
      <c r="BTA21" s="121"/>
      <c r="BTB21" s="121"/>
      <c r="BTC21" s="121"/>
      <c r="BTD21" s="121"/>
      <c r="BTE21" s="121"/>
      <c r="BTF21" s="121"/>
      <c r="BTG21" s="121"/>
      <c r="BTH21" s="121"/>
      <c r="BTI21" s="121"/>
    </row>
    <row r="22" spans="1:1881" s="120" customFormat="1" ht="30.75" customHeight="1" thickBot="1" x14ac:dyDescent="0.35">
      <c r="A22" s="130">
        <v>964</v>
      </c>
      <c r="B22" s="264" t="s">
        <v>32</v>
      </c>
      <c r="C22" s="265"/>
      <c r="D22" s="248"/>
      <c r="E22" s="246" t="str">
        <f>IF(ISBLANK($D22),"&lt;&lt;&lt;&lt;&lt;&lt;&lt;&lt;&lt;&lt;&lt;&lt;&lt;&lt;","")</f>
        <v>&lt;&lt;&lt;&lt;&lt;&lt;&lt;&lt;&lt;&lt;&lt;&lt;&lt;&lt;</v>
      </c>
      <c r="F22" s="247" t="str">
        <f>IF(ISBLANK($D22),"Required","")</f>
        <v>Required</v>
      </c>
      <c r="G22" s="189"/>
      <c r="H22" s="122"/>
      <c r="I22" s="107"/>
      <c r="J22" s="121"/>
      <c r="K22" s="121"/>
      <c r="L22"/>
      <c r="M22"/>
      <c r="N22"/>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row>
    <row r="23" spans="1:1881" s="101" customFormat="1" ht="30.75" customHeight="1" thickBot="1" x14ac:dyDescent="0.35">
      <c r="A23" s="130">
        <v>966</v>
      </c>
      <c r="B23" s="260" t="s">
        <v>226</v>
      </c>
      <c r="C23" s="261"/>
      <c r="D23" s="252"/>
      <c r="E23" s="246" t="str">
        <f>IF(ISBLANK($D23),"&lt;&lt;&lt;&lt;&lt;&lt;&lt;&lt;&lt;&lt;&lt;&lt;&lt;&lt;","")</f>
        <v>&lt;&lt;&lt;&lt;&lt;&lt;&lt;&lt;&lt;&lt;&lt;&lt;&lt;&lt;</v>
      </c>
      <c r="F23" s="247" t="str">
        <f>IF(ISBLANK($D23),"Required","")</f>
        <v>Required</v>
      </c>
      <c r="G23" s="189"/>
      <c r="H23" s="103"/>
      <c r="I23" s="107"/>
      <c r="J23" s="102"/>
      <c r="K23" s="102"/>
      <c r="L23"/>
      <c r="M23"/>
      <c r="N23"/>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c r="JO23" s="102"/>
      <c r="JP23" s="102"/>
      <c r="JQ23" s="102"/>
      <c r="JR23" s="102"/>
      <c r="JS23" s="102"/>
      <c r="JT23" s="102"/>
      <c r="JU23" s="102"/>
      <c r="JV23" s="102"/>
      <c r="JW23" s="102"/>
      <c r="JX23" s="102"/>
      <c r="JY23" s="102"/>
      <c r="JZ23" s="102"/>
      <c r="KA23" s="102"/>
      <c r="KB23" s="102"/>
      <c r="KC23" s="102"/>
      <c r="KD23" s="102"/>
      <c r="KE23" s="102"/>
      <c r="KF23" s="102"/>
      <c r="KG23" s="102"/>
      <c r="KH23" s="102"/>
      <c r="KI23" s="102"/>
      <c r="KJ23" s="102"/>
      <c r="KK23" s="102"/>
      <c r="KL23" s="102"/>
      <c r="KM23" s="102"/>
      <c r="KN23" s="102"/>
      <c r="KO23" s="102"/>
      <c r="KP23" s="102"/>
      <c r="KQ23" s="102"/>
      <c r="KR23" s="102"/>
      <c r="KS23" s="102"/>
      <c r="KT23" s="102"/>
      <c r="KU23" s="102"/>
      <c r="KV23" s="102"/>
      <c r="KW23" s="102"/>
      <c r="KX23" s="102"/>
      <c r="KY23" s="102"/>
      <c r="KZ23" s="102"/>
      <c r="LA23" s="102"/>
      <c r="LB23" s="102"/>
      <c r="LC23" s="102"/>
      <c r="LD23" s="102"/>
      <c r="LE23" s="102"/>
      <c r="LF23" s="102"/>
      <c r="LG23" s="102"/>
      <c r="LH23" s="102"/>
      <c r="LI23" s="102"/>
      <c r="LJ23" s="102"/>
      <c r="LK23" s="102"/>
      <c r="LL23" s="102"/>
      <c r="LM23" s="102"/>
      <c r="LN23" s="102"/>
      <c r="LO23" s="102"/>
      <c r="LP23" s="102"/>
      <c r="LQ23" s="102"/>
      <c r="LR23" s="102"/>
      <c r="LS23" s="102"/>
      <c r="LT23" s="102"/>
      <c r="LU23" s="102"/>
      <c r="LV23" s="102"/>
      <c r="LW23" s="102"/>
      <c r="LX23" s="102"/>
      <c r="LY23" s="102"/>
      <c r="LZ23" s="102"/>
      <c r="MA23" s="102"/>
      <c r="MB23" s="102"/>
      <c r="MC23" s="102"/>
      <c r="MD23" s="102"/>
      <c r="ME23" s="102"/>
      <c r="MF23" s="102"/>
      <c r="MG23" s="102"/>
      <c r="MH23" s="102"/>
      <c r="MI23" s="102"/>
      <c r="MJ23" s="102"/>
      <c r="MK23" s="102"/>
      <c r="ML23" s="102"/>
      <c r="MM23" s="102"/>
      <c r="MN23" s="102"/>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02"/>
      <c r="QG23" s="102"/>
      <c r="QH23" s="102"/>
      <c r="QI23" s="102"/>
      <c r="QJ23" s="102"/>
      <c r="QK23" s="102"/>
      <c r="QL23" s="102"/>
      <c r="QM23" s="102"/>
      <c r="QN23" s="102"/>
      <c r="QO23" s="102"/>
      <c r="QP23" s="102"/>
      <c r="QQ23" s="102"/>
      <c r="QR23" s="102"/>
      <c r="QS23" s="102"/>
      <c r="QT23" s="102"/>
      <c r="QU23" s="102"/>
      <c r="QV23" s="102"/>
      <c r="QW23" s="102"/>
      <c r="QX23" s="102"/>
      <c r="QY23" s="102"/>
      <c r="QZ23" s="102"/>
      <c r="RA23" s="102"/>
      <c r="RB23" s="102"/>
      <c r="RC23" s="102"/>
      <c r="RD23" s="102"/>
      <c r="RE23" s="102"/>
      <c r="RF23" s="102"/>
      <c r="RG23" s="102"/>
      <c r="RH23" s="102"/>
      <c r="RI23" s="102"/>
      <c r="RJ23" s="102"/>
      <c r="RK23" s="102"/>
      <c r="RL23" s="102"/>
      <c r="RM23" s="102"/>
      <c r="RN23" s="102"/>
      <c r="RO23" s="102"/>
      <c r="RP23" s="102"/>
      <c r="RQ23" s="102"/>
      <c r="RR23" s="102"/>
      <c r="RS23" s="102"/>
      <c r="RT23" s="102"/>
      <c r="RU23" s="102"/>
      <c r="RV23" s="102"/>
      <c r="RW23" s="102"/>
      <c r="RX23" s="102"/>
      <c r="RY23" s="102"/>
      <c r="RZ23" s="102"/>
      <c r="SA23" s="102"/>
      <c r="SB23" s="102"/>
      <c r="SC23" s="102"/>
      <c r="SD23" s="102"/>
      <c r="SE23" s="102"/>
      <c r="SF23" s="102"/>
      <c r="SG23" s="102"/>
      <c r="SH23" s="102"/>
      <c r="SI23" s="102"/>
      <c r="SJ23" s="102"/>
      <c r="SK23" s="102"/>
      <c r="SL23" s="102"/>
      <c r="SM23" s="102"/>
      <c r="SN23" s="102"/>
      <c r="SO23" s="102"/>
      <c r="SP23" s="102"/>
      <c r="SQ23" s="102"/>
      <c r="SR23" s="102"/>
      <c r="SS23" s="102"/>
      <c r="ST23" s="102"/>
      <c r="SU23" s="102"/>
      <c r="SV23" s="102"/>
      <c r="SW23" s="102"/>
      <c r="SX23" s="102"/>
      <c r="SY23" s="102"/>
      <c r="SZ23" s="102"/>
      <c r="TA23" s="102"/>
      <c r="TB23" s="102"/>
      <c r="TC23" s="102"/>
      <c r="TD23" s="102"/>
      <c r="TE23" s="102"/>
      <c r="TF23" s="102"/>
      <c r="TG23" s="102"/>
      <c r="TH23" s="102"/>
      <c r="TI23" s="102"/>
      <c r="TJ23" s="102"/>
      <c r="TK23" s="102"/>
      <c r="TL23" s="102"/>
      <c r="TM23" s="102"/>
      <c r="TN23" s="102"/>
      <c r="TO23" s="102"/>
      <c r="TP23" s="102"/>
      <c r="TQ23" s="102"/>
      <c r="TR23" s="102"/>
      <c r="TS23" s="102"/>
      <c r="TT23" s="102"/>
      <c r="TU23" s="102"/>
      <c r="TV23" s="102"/>
      <c r="TW23" s="102"/>
      <c r="TX23" s="102"/>
      <c r="TY23" s="102"/>
      <c r="TZ23" s="102"/>
      <c r="UA23" s="102"/>
      <c r="UB23" s="102"/>
      <c r="UC23" s="102"/>
      <c r="UD23" s="102"/>
      <c r="UE23" s="102"/>
      <c r="UF23" s="102"/>
      <c r="UG23" s="102"/>
      <c r="UH23" s="102"/>
      <c r="UI23" s="102"/>
      <c r="UJ23" s="102"/>
      <c r="UK23" s="102"/>
      <c r="UL23" s="102"/>
      <c r="UM23" s="102"/>
      <c r="UN23" s="102"/>
      <c r="UO23" s="102"/>
      <c r="UP23" s="102"/>
      <c r="UQ23" s="102"/>
      <c r="UR23" s="102"/>
      <c r="US23" s="102"/>
      <c r="UT23" s="102"/>
      <c r="UU23" s="102"/>
      <c r="UV23" s="102"/>
      <c r="UW23" s="102"/>
      <c r="UX23" s="102"/>
      <c r="UY23" s="102"/>
      <c r="UZ23" s="102"/>
      <c r="VA23" s="102"/>
      <c r="VB23" s="102"/>
      <c r="VC23" s="102"/>
      <c r="VD23" s="102"/>
      <c r="VE23" s="102"/>
      <c r="VF23" s="102"/>
      <c r="VG23" s="102"/>
      <c r="VH23" s="102"/>
      <c r="VI23" s="102"/>
      <c r="VJ23" s="102"/>
      <c r="VK23" s="102"/>
      <c r="VL23" s="102"/>
      <c r="VM23" s="102"/>
      <c r="VN23" s="102"/>
      <c r="VO23" s="102"/>
      <c r="VP23" s="102"/>
      <c r="VQ23" s="102"/>
      <c r="VR23" s="102"/>
      <c r="VS23" s="102"/>
      <c r="VT23" s="102"/>
      <c r="VU23" s="102"/>
      <c r="VV23" s="102"/>
      <c r="VW23" s="102"/>
      <c r="VX23" s="102"/>
      <c r="VY23" s="102"/>
      <c r="VZ23" s="102"/>
      <c r="WA23" s="102"/>
      <c r="WB23" s="102"/>
      <c r="WC23" s="102"/>
      <c r="WD23" s="102"/>
      <c r="WE23" s="102"/>
      <c r="WF23" s="102"/>
      <c r="WG23" s="102"/>
      <c r="WH23" s="102"/>
      <c r="WI23" s="102"/>
      <c r="WJ23" s="102"/>
      <c r="WK23" s="102"/>
      <c r="WL23" s="102"/>
      <c r="WM23" s="102"/>
      <c r="WN23" s="102"/>
      <c r="WO23" s="102"/>
      <c r="WP23" s="102"/>
      <c r="WQ23" s="102"/>
      <c r="WR23" s="102"/>
      <c r="WS23" s="102"/>
      <c r="WT23" s="102"/>
      <c r="WU23" s="102"/>
      <c r="WV23" s="102"/>
      <c r="WW23" s="102"/>
      <c r="WX23" s="102"/>
      <c r="WY23" s="102"/>
      <c r="WZ23" s="102"/>
      <c r="XA23" s="102"/>
      <c r="XB23" s="102"/>
      <c r="XC23" s="102"/>
      <c r="XD23" s="102"/>
      <c r="XE23" s="102"/>
      <c r="XF23" s="102"/>
      <c r="XG23" s="102"/>
      <c r="XH23" s="102"/>
      <c r="XI23" s="102"/>
      <c r="XJ23" s="102"/>
      <c r="XK23" s="102"/>
      <c r="XL23" s="102"/>
      <c r="XM23" s="102"/>
      <c r="XN23" s="102"/>
      <c r="XO23" s="102"/>
      <c r="XP23" s="102"/>
      <c r="XQ23" s="102"/>
      <c r="XR23" s="102"/>
      <c r="XS23" s="102"/>
      <c r="XT23" s="102"/>
      <c r="XU23" s="102"/>
      <c r="XV23" s="102"/>
      <c r="XW23" s="102"/>
      <c r="XX23" s="102"/>
      <c r="XY23" s="102"/>
      <c r="XZ23" s="102"/>
      <c r="YA23" s="102"/>
      <c r="YB23" s="102"/>
      <c r="YC23" s="102"/>
      <c r="YD23" s="102"/>
      <c r="YE23" s="102"/>
      <c r="YF23" s="102"/>
      <c r="YG23" s="102"/>
      <c r="YH23" s="102"/>
      <c r="YI23" s="102"/>
      <c r="YJ23" s="102"/>
      <c r="YK23" s="102"/>
      <c r="YL23" s="102"/>
      <c r="YM23" s="102"/>
      <c r="YN23" s="102"/>
      <c r="YO23" s="102"/>
      <c r="YP23" s="102"/>
      <c r="YQ23" s="102"/>
      <c r="YR23" s="102"/>
      <c r="YS23" s="102"/>
      <c r="YT23" s="102"/>
      <c r="YU23" s="102"/>
      <c r="YV23" s="102"/>
      <c r="YW23" s="102"/>
      <c r="YX23" s="102"/>
      <c r="YY23" s="102"/>
      <c r="YZ23" s="102"/>
      <c r="ZA23" s="102"/>
      <c r="ZB23" s="102"/>
      <c r="ZC23" s="102"/>
      <c r="ZD23" s="102"/>
      <c r="ZE23" s="102"/>
      <c r="ZF23" s="102"/>
      <c r="ZG23" s="102"/>
      <c r="ZH23" s="102"/>
      <c r="ZI23" s="102"/>
      <c r="ZJ23" s="102"/>
      <c r="ZK23" s="102"/>
      <c r="ZL23" s="102"/>
      <c r="ZM23" s="102"/>
      <c r="ZN23" s="102"/>
      <c r="ZO23" s="102"/>
      <c r="ZP23" s="102"/>
      <c r="ZQ23" s="102"/>
      <c r="ZR23" s="102"/>
      <c r="ZS23" s="102"/>
      <c r="ZT23" s="102"/>
      <c r="ZU23" s="102"/>
      <c r="ZV23" s="102"/>
      <c r="ZW23" s="102"/>
      <c r="ZX23" s="102"/>
      <c r="ZY23" s="102"/>
      <c r="ZZ23" s="102"/>
      <c r="AAA23" s="102"/>
      <c r="AAB23" s="102"/>
      <c r="AAC23" s="102"/>
      <c r="AAD23" s="102"/>
      <c r="AAE23" s="102"/>
      <c r="AAF23" s="102"/>
      <c r="AAG23" s="102"/>
      <c r="AAH23" s="102"/>
      <c r="AAI23" s="102"/>
      <c r="AAJ23" s="102"/>
      <c r="AAK23" s="102"/>
      <c r="AAL23" s="102"/>
      <c r="AAM23" s="102"/>
      <c r="AAN23" s="102"/>
      <c r="AAO23" s="102"/>
      <c r="AAP23" s="102"/>
      <c r="AAQ23" s="102"/>
      <c r="AAR23" s="102"/>
      <c r="AAS23" s="102"/>
      <c r="AAT23" s="102"/>
      <c r="AAU23" s="102"/>
      <c r="AAV23" s="102"/>
      <c r="AAW23" s="102"/>
      <c r="AAX23" s="102"/>
      <c r="AAY23" s="102"/>
      <c r="AAZ23" s="102"/>
      <c r="ABA23" s="102"/>
      <c r="ABB23" s="102"/>
      <c r="ABC23" s="102"/>
      <c r="ABD23" s="102"/>
      <c r="ABE23" s="102"/>
      <c r="ABF23" s="102"/>
      <c r="ABG23" s="102"/>
      <c r="ABH23" s="102"/>
      <c r="ABI23" s="102"/>
      <c r="ABJ23" s="102"/>
      <c r="ABK23" s="102"/>
      <c r="ABL23" s="102"/>
      <c r="ABM23" s="102"/>
      <c r="ABN23" s="102"/>
      <c r="ABO23" s="102"/>
      <c r="ABP23" s="102"/>
      <c r="ABQ23" s="102"/>
      <c r="ABR23" s="102"/>
      <c r="ABS23" s="102"/>
      <c r="ABT23" s="102"/>
      <c r="ABU23" s="102"/>
      <c r="ABV23" s="102"/>
      <c r="ABW23" s="102"/>
      <c r="ABX23" s="102"/>
      <c r="ABY23" s="102"/>
      <c r="ABZ23" s="102"/>
      <c r="ACA23" s="102"/>
      <c r="ACB23" s="102"/>
      <c r="ACC23" s="102"/>
      <c r="ACD23" s="102"/>
      <c r="ACE23" s="102"/>
      <c r="ACF23" s="102"/>
      <c r="ACG23" s="102"/>
      <c r="ACH23" s="102"/>
      <c r="ACI23" s="102"/>
      <c r="ACJ23" s="102"/>
      <c r="ACK23" s="102"/>
      <c r="ACL23" s="102"/>
      <c r="ACM23" s="102"/>
      <c r="ACN23" s="102"/>
      <c r="ACO23" s="102"/>
      <c r="ACP23" s="102"/>
      <c r="ACQ23" s="102"/>
      <c r="ACR23" s="102"/>
      <c r="ACS23" s="102"/>
      <c r="ACT23" s="102"/>
      <c r="ACU23" s="102"/>
      <c r="ACV23" s="102"/>
      <c r="ACW23" s="102"/>
      <c r="ACX23" s="102"/>
      <c r="ACY23" s="102"/>
      <c r="ACZ23" s="102"/>
      <c r="ADA23" s="102"/>
      <c r="ADB23" s="102"/>
      <c r="ADC23" s="102"/>
      <c r="ADD23" s="102"/>
      <c r="ADE23" s="102"/>
      <c r="ADF23" s="102"/>
      <c r="ADG23" s="102"/>
      <c r="ADH23" s="102"/>
      <c r="ADI23" s="102"/>
      <c r="ADJ23" s="102"/>
      <c r="ADK23" s="102"/>
      <c r="ADL23" s="102"/>
      <c r="ADM23" s="102"/>
      <c r="ADN23" s="102"/>
      <c r="ADO23" s="102"/>
      <c r="ADP23" s="102"/>
      <c r="ADQ23" s="102"/>
      <c r="ADR23" s="102"/>
      <c r="ADS23" s="102"/>
      <c r="ADT23" s="102"/>
      <c r="ADU23" s="102"/>
      <c r="ADV23" s="102"/>
      <c r="ADW23" s="102"/>
      <c r="ADX23" s="102"/>
      <c r="ADY23" s="102"/>
      <c r="ADZ23" s="102"/>
      <c r="AEA23" s="102"/>
      <c r="AEB23" s="102"/>
      <c r="AEC23" s="102"/>
      <c r="AED23" s="102"/>
      <c r="AEE23" s="102"/>
      <c r="AEF23" s="102"/>
      <c r="AEG23" s="102"/>
      <c r="AEH23" s="102"/>
      <c r="AEI23" s="102"/>
      <c r="AEJ23" s="102"/>
      <c r="AEK23" s="102"/>
      <c r="AEL23" s="102"/>
      <c r="AEM23" s="102"/>
      <c r="AEN23" s="102"/>
      <c r="AEO23" s="102"/>
      <c r="AEP23" s="102"/>
      <c r="AEQ23" s="102"/>
      <c r="AER23" s="102"/>
      <c r="AES23" s="102"/>
      <c r="AET23" s="102"/>
      <c r="AEU23" s="102"/>
      <c r="AEV23" s="102"/>
      <c r="AEW23" s="102"/>
      <c r="AEX23" s="102"/>
      <c r="AEY23" s="102"/>
      <c r="AEZ23" s="102"/>
      <c r="AFA23" s="102"/>
      <c r="AFB23" s="102"/>
      <c r="AFC23" s="102"/>
      <c r="AFD23" s="102"/>
      <c r="AFE23" s="102"/>
      <c r="AFF23" s="102"/>
      <c r="AFG23" s="102"/>
      <c r="AFH23" s="102"/>
      <c r="AFI23" s="102"/>
      <c r="AFJ23" s="102"/>
      <c r="AFK23" s="102"/>
      <c r="AFL23" s="102"/>
      <c r="AFM23" s="102"/>
      <c r="AFN23" s="102"/>
      <c r="AFO23" s="102"/>
      <c r="AFP23" s="102"/>
      <c r="AFQ23" s="102"/>
      <c r="AFR23" s="102"/>
      <c r="AFS23" s="102"/>
      <c r="AFT23" s="102"/>
      <c r="AFU23" s="102"/>
      <c r="AFV23" s="102"/>
      <c r="AFW23" s="102"/>
      <c r="AFX23" s="102"/>
      <c r="AFY23" s="102"/>
      <c r="AFZ23" s="102"/>
      <c r="AGA23" s="102"/>
      <c r="AGB23" s="102"/>
      <c r="AGC23" s="102"/>
      <c r="AGD23" s="102"/>
      <c r="AGE23" s="102"/>
      <c r="AGF23" s="102"/>
      <c r="AGG23" s="102"/>
      <c r="AGH23" s="102"/>
      <c r="AGI23" s="102"/>
      <c r="AGJ23" s="102"/>
      <c r="AGK23" s="102"/>
      <c r="AGL23" s="102"/>
      <c r="AGM23" s="102"/>
      <c r="AGN23" s="102"/>
      <c r="AGO23" s="102"/>
      <c r="AGP23" s="102"/>
      <c r="AGQ23" s="102"/>
      <c r="AGR23" s="102"/>
      <c r="AGS23" s="102"/>
      <c r="AGT23" s="102"/>
      <c r="AGU23" s="102"/>
      <c r="AGV23" s="102"/>
      <c r="AGW23" s="102"/>
      <c r="AGX23" s="102"/>
      <c r="AGY23" s="102"/>
      <c r="AGZ23" s="102"/>
      <c r="AHA23" s="102"/>
      <c r="AHB23" s="102"/>
      <c r="AHC23" s="102"/>
      <c r="AHD23" s="102"/>
      <c r="AHE23" s="102"/>
      <c r="AHF23" s="102"/>
      <c r="AHG23" s="102"/>
      <c r="AHH23" s="102"/>
      <c r="AHI23" s="102"/>
      <c r="AHJ23" s="102"/>
      <c r="AHK23" s="102"/>
      <c r="AHL23" s="102"/>
      <c r="AHM23" s="102"/>
      <c r="AHN23" s="102"/>
      <c r="AHO23" s="102"/>
      <c r="AHP23" s="102"/>
      <c r="AHQ23" s="102"/>
      <c r="AHR23" s="102"/>
      <c r="AHS23" s="102"/>
      <c r="AHT23" s="102"/>
      <c r="AHU23" s="102"/>
      <c r="AHV23" s="102"/>
      <c r="AHW23" s="102"/>
      <c r="AHX23" s="102"/>
      <c r="AHY23" s="102"/>
      <c r="AHZ23" s="102"/>
      <c r="AIA23" s="102"/>
      <c r="AIB23" s="102"/>
      <c r="AIC23" s="102"/>
      <c r="AID23" s="102"/>
      <c r="AIE23" s="102"/>
      <c r="AIF23" s="102"/>
      <c r="AIG23" s="102"/>
      <c r="AIH23" s="102"/>
      <c r="AII23" s="102"/>
      <c r="AIJ23" s="102"/>
      <c r="AIK23" s="102"/>
      <c r="AIL23" s="102"/>
      <c r="AIM23" s="102"/>
      <c r="AIN23" s="102"/>
      <c r="AIO23" s="102"/>
      <c r="AIP23" s="102"/>
      <c r="AIQ23" s="102"/>
      <c r="AIR23" s="102"/>
      <c r="AIS23" s="102"/>
      <c r="AIT23" s="102"/>
      <c r="AIU23" s="102"/>
      <c r="AIV23" s="102"/>
      <c r="AIW23" s="102"/>
      <c r="AIX23" s="102"/>
      <c r="AIY23" s="102"/>
      <c r="AIZ23" s="102"/>
      <c r="AJA23" s="102"/>
      <c r="AJB23" s="102"/>
      <c r="AJC23" s="102"/>
      <c r="AJD23" s="102"/>
      <c r="AJE23" s="102"/>
      <c r="AJF23" s="102"/>
      <c r="AJG23" s="102"/>
      <c r="AJH23" s="102"/>
      <c r="AJI23" s="102"/>
      <c r="AJJ23" s="102"/>
      <c r="AJK23" s="102"/>
      <c r="AJL23" s="102"/>
      <c r="AJM23" s="102"/>
      <c r="AJN23" s="102"/>
      <c r="AJO23" s="102"/>
      <c r="AJP23" s="102"/>
      <c r="AJQ23" s="102"/>
      <c r="AJR23" s="102"/>
      <c r="AJS23" s="102"/>
      <c r="AJT23" s="102"/>
      <c r="AJU23" s="102"/>
      <c r="AJV23" s="102"/>
      <c r="AJW23" s="102"/>
      <c r="AJX23" s="102"/>
      <c r="AJY23" s="102"/>
      <c r="AJZ23" s="102"/>
      <c r="AKA23" s="102"/>
      <c r="AKB23" s="102"/>
      <c r="AKC23" s="102"/>
      <c r="AKD23" s="102"/>
      <c r="AKE23" s="102"/>
      <c r="AKF23" s="102"/>
      <c r="AKG23" s="102"/>
      <c r="AKH23" s="102"/>
      <c r="AKI23" s="102"/>
      <c r="AKJ23" s="102"/>
      <c r="AKK23" s="102"/>
      <c r="AKL23" s="102"/>
      <c r="AKM23" s="102"/>
      <c r="AKN23" s="102"/>
      <c r="AKO23" s="102"/>
      <c r="AKP23" s="102"/>
      <c r="AKQ23" s="102"/>
      <c r="AKR23" s="102"/>
      <c r="AKS23" s="102"/>
      <c r="AKT23" s="102"/>
      <c r="AKU23" s="102"/>
      <c r="AKV23" s="102"/>
      <c r="AKW23" s="102"/>
      <c r="AKX23" s="102"/>
      <c r="AKY23" s="102"/>
      <c r="AKZ23" s="102"/>
      <c r="ALA23" s="102"/>
      <c r="ALB23" s="102"/>
      <c r="ALC23" s="102"/>
      <c r="ALD23" s="102"/>
      <c r="ALE23" s="102"/>
      <c r="ALF23" s="102"/>
      <c r="ALG23" s="102"/>
      <c r="ALH23" s="102"/>
      <c r="ALI23" s="102"/>
      <c r="ALJ23" s="102"/>
      <c r="ALK23" s="102"/>
      <c r="ALL23" s="102"/>
      <c r="ALM23" s="102"/>
      <c r="ALN23" s="102"/>
      <c r="ALO23" s="102"/>
      <c r="ALP23" s="102"/>
      <c r="ALQ23" s="102"/>
      <c r="ALR23" s="102"/>
      <c r="ALS23" s="102"/>
      <c r="ALT23" s="102"/>
      <c r="ALU23" s="102"/>
      <c r="ALV23" s="102"/>
      <c r="ALW23" s="102"/>
      <c r="ALX23" s="102"/>
      <c r="ALY23" s="102"/>
      <c r="ALZ23" s="102"/>
      <c r="AMA23" s="102"/>
      <c r="AMB23" s="102"/>
      <c r="AMC23" s="102"/>
      <c r="AMD23" s="102"/>
      <c r="AME23" s="102"/>
      <c r="AMF23" s="102"/>
      <c r="AMG23" s="102"/>
      <c r="AMH23" s="102"/>
      <c r="AMI23" s="102"/>
      <c r="AMJ23" s="102"/>
      <c r="AMK23" s="102"/>
      <c r="AML23" s="102"/>
      <c r="AMM23" s="102"/>
      <c r="AMN23" s="102"/>
      <c r="AMO23" s="102"/>
      <c r="AMP23" s="102"/>
      <c r="AMQ23" s="102"/>
      <c r="AMR23" s="102"/>
      <c r="AMS23" s="102"/>
      <c r="AMT23" s="102"/>
      <c r="AMU23" s="102"/>
      <c r="AMV23" s="102"/>
      <c r="AMW23" s="102"/>
      <c r="AMX23" s="102"/>
      <c r="AMY23" s="102"/>
      <c r="AMZ23" s="102"/>
      <c r="ANA23" s="102"/>
      <c r="ANB23" s="102"/>
      <c r="ANC23" s="102"/>
      <c r="AND23" s="102"/>
      <c r="ANE23" s="102"/>
      <c r="ANF23" s="102"/>
      <c r="ANG23" s="102"/>
      <c r="ANH23" s="102"/>
      <c r="ANI23" s="102"/>
      <c r="ANJ23" s="102"/>
      <c r="ANK23" s="102"/>
      <c r="ANL23" s="102"/>
      <c r="ANM23" s="102"/>
      <c r="ANN23" s="102"/>
      <c r="ANO23" s="102"/>
      <c r="ANP23" s="102"/>
      <c r="ANQ23" s="102"/>
      <c r="ANR23" s="102"/>
      <c r="ANS23" s="102"/>
      <c r="ANT23" s="102"/>
      <c r="ANU23" s="102"/>
      <c r="ANV23" s="102"/>
      <c r="ANW23" s="102"/>
      <c r="ANX23" s="102"/>
      <c r="ANY23" s="102"/>
      <c r="ANZ23" s="102"/>
      <c r="AOA23" s="102"/>
      <c r="AOB23" s="102"/>
      <c r="AOC23" s="102"/>
      <c r="AOD23" s="102"/>
      <c r="AOE23" s="102"/>
      <c r="AOF23" s="102"/>
      <c r="AOG23" s="102"/>
      <c r="AOH23" s="102"/>
      <c r="AOI23" s="102"/>
      <c r="AOJ23" s="102"/>
      <c r="AOK23" s="102"/>
      <c r="AOL23" s="102"/>
      <c r="AOM23" s="102"/>
      <c r="AON23" s="102"/>
      <c r="AOO23" s="102"/>
      <c r="AOP23" s="102"/>
      <c r="AOQ23" s="102"/>
      <c r="AOR23" s="102"/>
      <c r="AOS23" s="102"/>
      <c r="AOT23" s="102"/>
      <c r="AOU23" s="102"/>
      <c r="AOV23" s="102"/>
      <c r="AOW23" s="102"/>
      <c r="AOX23" s="102"/>
      <c r="AOY23" s="102"/>
      <c r="AOZ23" s="102"/>
      <c r="APA23" s="102"/>
      <c r="APB23" s="102"/>
      <c r="APC23" s="102"/>
      <c r="APD23" s="102"/>
      <c r="APE23" s="102"/>
      <c r="APF23" s="102"/>
      <c r="APG23" s="102"/>
      <c r="APH23" s="102"/>
      <c r="API23" s="102"/>
      <c r="APJ23" s="102"/>
      <c r="APK23" s="102"/>
      <c r="APL23" s="102"/>
      <c r="APM23" s="102"/>
      <c r="APN23" s="102"/>
      <c r="APO23" s="102"/>
      <c r="APP23" s="102"/>
      <c r="APQ23" s="102"/>
      <c r="APR23" s="102"/>
      <c r="APS23" s="102"/>
      <c r="APT23" s="102"/>
      <c r="APU23" s="102"/>
      <c r="APV23" s="102"/>
      <c r="APW23" s="102"/>
      <c r="APX23" s="102"/>
      <c r="APY23" s="102"/>
      <c r="APZ23" s="102"/>
      <c r="AQA23" s="102"/>
      <c r="AQB23" s="102"/>
      <c r="AQC23" s="102"/>
      <c r="AQD23" s="102"/>
      <c r="AQE23" s="102"/>
      <c r="AQF23" s="102"/>
      <c r="AQG23" s="102"/>
      <c r="AQH23" s="102"/>
      <c r="AQI23" s="102"/>
      <c r="AQJ23" s="102"/>
      <c r="AQK23" s="102"/>
      <c r="AQL23" s="102"/>
      <c r="AQM23" s="102"/>
      <c r="AQN23" s="102"/>
      <c r="AQO23" s="102"/>
      <c r="AQP23" s="102"/>
      <c r="AQQ23" s="102"/>
      <c r="AQR23" s="102"/>
      <c r="AQS23" s="102"/>
      <c r="AQT23" s="102"/>
      <c r="AQU23" s="102"/>
      <c r="AQV23" s="102"/>
      <c r="AQW23" s="102"/>
      <c r="AQX23" s="102"/>
      <c r="AQY23" s="102"/>
      <c r="AQZ23" s="102"/>
      <c r="ARA23" s="102"/>
      <c r="ARB23" s="102"/>
      <c r="ARC23" s="102"/>
      <c r="ARD23" s="102"/>
      <c r="ARE23" s="102"/>
      <c r="ARF23" s="102"/>
      <c r="ARG23" s="102"/>
      <c r="ARH23" s="102"/>
      <c r="ARI23" s="102"/>
      <c r="ARJ23" s="102"/>
      <c r="ARK23" s="102"/>
      <c r="ARL23" s="102"/>
      <c r="ARM23" s="102"/>
      <c r="ARN23" s="102"/>
      <c r="ARO23" s="102"/>
      <c r="ARP23" s="102"/>
      <c r="ARQ23" s="102"/>
      <c r="ARR23" s="102"/>
      <c r="ARS23" s="102"/>
      <c r="ART23" s="102"/>
      <c r="ARU23" s="102"/>
      <c r="ARV23" s="102"/>
      <c r="ARW23" s="102"/>
      <c r="ARX23" s="102"/>
      <c r="ARY23" s="102"/>
      <c r="ARZ23" s="102"/>
      <c r="ASA23" s="102"/>
      <c r="ASB23" s="102"/>
      <c r="ASC23" s="102"/>
      <c r="ASD23" s="102"/>
      <c r="ASE23" s="102"/>
      <c r="ASF23" s="102"/>
      <c r="ASG23" s="102"/>
      <c r="ASH23" s="102"/>
      <c r="ASI23" s="102"/>
      <c r="ASJ23" s="102"/>
      <c r="ASK23" s="102"/>
      <c r="ASL23" s="102"/>
      <c r="ASM23" s="102"/>
      <c r="ASN23" s="102"/>
      <c r="ASO23" s="102"/>
      <c r="ASP23" s="102"/>
      <c r="ASQ23" s="102"/>
      <c r="ASR23" s="102"/>
      <c r="ASS23" s="102"/>
      <c r="AST23" s="102"/>
      <c r="ASU23" s="102"/>
      <c r="ASV23" s="102"/>
      <c r="ASW23" s="102"/>
      <c r="ASX23" s="102"/>
      <c r="ASY23" s="102"/>
      <c r="ASZ23" s="102"/>
      <c r="ATA23" s="102"/>
      <c r="ATB23" s="102"/>
      <c r="ATC23" s="102"/>
      <c r="ATD23" s="102"/>
      <c r="ATE23" s="102"/>
      <c r="ATF23" s="102"/>
      <c r="ATG23" s="102"/>
      <c r="ATH23" s="102"/>
      <c r="ATI23" s="102"/>
      <c r="ATJ23" s="102"/>
      <c r="ATK23" s="102"/>
      <c r="ATL23" s="102"/>
      <c r="ATM23" s="102"/>
      <c r="ATN23" s="102"/>
      <c r="ATO23" s="102"/>
      <c r="ATP23" s="102"/>
      <c r="ATQ23" s="102"/>
      <c r="ATR23" s="102"/>
      <c r="ATS23" s="102"/>
      <c r="ATT23" s="102"/>
      <c r="ATU23" s="102"/>
      <c r="ATV23" s="102"/>
      <c r="ATW23" s="102"/>
      <c r="ATX23" s="102"/>
      <c r="ATY23" s="102"/>
      <c r="ATZ23" s="102"/>
      <c r="AUA23" s="102"/>
      <c r="AUB23" s="102"/>
      <c r="AUC23" s="102"/>
      <c r="AUD23" s="102"/>
      <c r="AUE23" s="102"/>
      <c r="AUF23" s="102"/>
      <c r="AUG23" s="102"/>
      <c r="AUH23" s="102"/>
      <c r="AUI23" s="102"/>
      <c r="AUJ23" s="102"/>
      <c r="AUK23" s="102"/>
      <c r="AUL23" s="102"/>
      <c r="AUM23" s="102"/>
      <c r="AUN23" s="102"/>
      <c r="AUO23" s="102"/>
      <c r="AUP23" s="102"/>
      <c r="AUQ23" s="102"/>
      <c r="AUR23" s="102"/>
      <c r="AUS23" s="102"/>
      <c r="AUT23" s="102"/>
      <c r="AUU23" s="102"/>
      <c r="AUV23" s="102"/>
      <c r="AUW23" s="102"/>
      <c r="AUX23" s="102"/>
      <c r="AUY23" s="102"/>
      <c r="AUZ23" s="102"/>
      <c r="AVA23" s="102"/>
      <c r="AVB23" s="102"/>
      <c r="AVC23" s="102"/>
      <c r="AVD23" s="102"/>
      <c r="AVE23" s="102"/>
      <c r="AVF23" s="102"/>
      <c r="AVG23" s="102"/>
      <c r="AVH23" s="102"/>
      <c r="AVI23" s="102"/>
      <c r="AVJ23" s="102"/>
      <c r="AVK23" s="102"/>
      <c r="AVL23" s="102"/>
      <c r="AVM23" s="102"/>
      <c r="AVN23" s="102"/>
      <c r="AVO23" s="102"/>
      <c r="AVP23" s="102"/>
      <c r="AVQ23" s="102"/>
      <c r="AVR23" s="102"/>
      <c r="AVS23" s="102"/>
      <c r="AVT23" s="102"/>
      <c r="AVU23" s="102"/>
      <c r="AVV23" s="102"/>
      <c r="AVW23" s="102"/>
      <c r="AVX23" s="102"/>
      <c r="AVY23" s="102"/>
      <c r="AVZ23" s="102"/>
      <c r="AWA23" s="102"/>
      <c r="AWB23" s="102"/>
      <c r="AWC23" s="102"/>
      <c r="AWD23" s="102"/>
      <c r="AWE23" s="102"/>
      <c r="AWF23" s="102"/>
      <c r="AWG23" s="102"/>
      <c r="AWH23" s="102"/>
      <c r="AWI23" s="102"/>
      <c r="AWJ23" s="102"/>
      <c r="AWK23" s="102"/>
      <c r="AWL23" s="102"/>
      <c r="AWM23" s="102"/>
      <c r="AWN23" s="102"/>
      <c r="AWO23" s="102"/>
      <c r="AWP23" s="102"/>
      <c r="AWQ23" s="102"/>
      <c r="AWR23" s="102"/>
      <c r="AWS23" s="102"/>
      <c r="AWT23" s="102"/>
      <c r="AWU23" s="102"/>
      <c r="AWV23" s="102"/>
      <c r="AWW23" s="102"/>
      <c r="AWX23" s="102"/>
      <c r="AWY23" s="102"/>
      <c r="AWZ23" s="102"/>
      <c r="AXA23" s="102"/>
      <c r="AXB23" s="102"/>
      <c r="AXC23" s="102"/>
      <c r="AXD23" s="102"/>
      <c r="AXE23" s="102"/>
      <c r="AXF23" s="102"/>
      <c r="AXG23" s="102"/>
      <c r="AXH23" s="102"/>
      <c r="AXI23" s="102"/>
      <c r="AXJ23" s="102"/>
      <c r="AXK23" s="102"/>
      <c r="AXL23" s="102"/>
      <c r="AXM23" s="102"/>
      <c r="AXN23" s="102"/>
      <c r="AXO23" s="102"/>
      <c r="AXP23" s="102"/>
      <c r="AXQ23" s="102"/>
      <c r="AXR23" s="102"/>
      <c r="AXS23" s="102"/>
      <c r="AXT23" s="102"/>
      <c r="AXU23" s="102"/>
      <c r="AXV23" s="102"/>
      <c r="AXW23" s="102"/>
      <c r="AXX23" s="102"/>
      <c r="AXY23" s="102"/>
      <c r="AXZ23" s="102"/>
      <c r="AYA23" s="102"/>
      <c r="AYB23" s="102"/>
      <c r="AYC23" s="102"/>
      <c r="AYD23" s="102"/>
      <c r="AYE23" s="102"/>
      <c r="AYF23" s="102"/>
      <c r="AYG23" s="102"/>
      <c r="AYH23" s="102"/>
      <c r="AYI23" s="102"/>
      <c r="AYJ23" s="102"/>
      <c r="AYK23" s="102"/>
      <c r="AYL23" s="102"/>
      <c r="AYM23" s="102"/>
      <c r="AYN23" s="102"/>
      <c r="AYO23" s="102"/>
      <c r="AYP23" s="102"/>
      <c r="AYQ23" s="102"/>
      <c r="AYR23" s="102"/>
      <c r="AYS23" s="102"/>
      <c r="AYT23" s="102"/>
      <c r="AYU23" s="102"/>
      <c r="AYV23" s="102"/>
      <c r="AYW23" s="102"/>
      <c r="AYX23" s="102"/>
      <c r="AYY23" s="102"/>
      <c r="AYZ23" s="102"/>
      <c r="AZA23" s="102"/>
      <c r="AZB23" s="102"/>
      <c r="AZC23" s="102"/>
      <c r="AZD23" s="102"/>
      <c r="AZE23" s="102"/>
      <c r="AZF23" s="102"/>
      <c r="AZG23" s="102"/>
      <c r="AZH23" s="102"/>
      <c r="AZI23" s="102"/>
      <c r="AZJ23" s="102"/>
      <c r="AZK23" s="102"/>
      <c r="AZL23" s="102"/>
      <c r="AZM23" s="102"/>
      <c r="AZN23" s="102"/>
      <c r="AZO23" s="102"/>
      <c r="AZP23" s="102"/>
      <c r="AZQ23" s="102"/>
      <c r="AZR23" s="102"/>
      <c r="AZS23" s="102"/>
      <c r="AZT23" s="102"/>
      <c r="AZU23" s="102"/>
      <c r="AZV23" s="102"/>
      <c r="AZW23" s="102"/>
      <c r="AZX23" s="102"/>
      <c r="AZY23" s="102"/>
      <c r="AZZ23" s="102"/>
      <c r="BAA23" s="102"/>
      <c r="BAB23" s="102"/>
      <c r="BAC23" s="102"/>
      <c r="BAD23" s="102"/>
      <c r="BAE23" s="102"/>
      <c r="BAF23" s="102"/>
      <c r="BAG23" s="102"/>
      <c r="BAH23" s="102"/>
      <c r="BAI23" s="102"/>
      <c r="BAJ23" s="102"/>
      <c r="BAK23" s="102"/>
      <c r="BAL23" s="102"/>
      <c r="BAM23" s="102"/>
      <c r="BAN23" s="102"/>
      <c r="BAO23" s="102"/>
      <c r="BAP23" s="102"/>
      <c r="BAQ23" s="102"/>
      <c r="BAR23" s="102"/>
      <c r="BAS23" s="102"/>
      <c r="BAT23" s="102"/>
      <c r="BAU23" s="102"/>
      <c r="BAV23" s="102"/>
      <c r="BAW23" s="102"/>
      <c r="BAX23" s="102"/>
      <c r="BAY23" s="102"/>
      <c r="BAZ23" s="102"/>
      <c r="BBA23" s="102"/>
      <c r="BBB23" s="102"/>
      <c r="BBC23" s="102"/>
      <c r="BBD23" s="102"/>
      <c r="BBE23" s="102"/>
      <c r="BBF23" s="102"/>
      <c r="BBG23" s="102"/>
      <c r="BBH23" s="102"/>
      <c r="BBI23" s="102"/>
      <c r="BBJ23" s="102"/>
      <c r="BBK23" s="102"/>
      <c r="BBL23" s="102"/>
      <c r="BBM23" s="102"/>
      <c r="BBN23" s="102"/>
      <c r="BBO23" s="102"/>
      <c r="BBP23" s="102"/>
      <c r="BBQ23" s="102"/>
      <c r="BBR23" s="102"/>
      <c r="BBS23" s="102"/>
      <c r="BBT23" s="102"/>
      <c r="BBU23" s="102"/>
      <c r="BBV23" s="102"/>
      <c r="BBW23" s="102"/>
      <c r="BBX23" s="102"/>
      <c r="BBY23" s="102"/>
      <c r="BBZ23" s="102"/>
      <c r="BCA23" s="102"/>
      <c r="BCB23" s="102"/>
      <c r="BCC23" s="102"/>
      <c r="BCD23" s="102"/>
      <c r="BCE23" s="102"/>
      <c r="BCF23" s="102"/>
      <c r="BCG23" s="102"/>
      <c r="BCH23" s="102"/>
      <c r="BCI23" s="102"/>
      <c r="BCJ23" s="102"/>
      <c r="BCK23" s="102"/>
      <c r="BCL23" s="102"/>
      <c r="BCM23" s="102"/>
      <c r="BCN23" s="102"/>
      <c r="BCO23" s="102"/>
      <c r="BCP23" s="102"/>
      <c r="BCQ23" s="102"/>
      <c r="BCR23" s="102"/>
      <c r="BCS23" s="102"/>
      <c r="BCT23" s="102"/>
      <c r="BCU23" s="102"/>
      <c r="BCV23" s="102"/>
      <c r="BCW23" s="102"/>
      <c r="BCX23" s="102"/>
      <c r="BCY23" s="102"/>
      <c r="BCZ23" s="102"/>
      <c r="BDA23" s="102"/>
      <c r="BDB23" s="102"/>
      <c r="BDC23" s="102"/>
      <c r="BDD23" s="102"/>
      <c r="BDE23" s="102"/>
      <c r="BDF23" s="102"/>
      <c r="BDG23" s="102"/>
      <c r="BDH23" s="102"/>
      <c r="BDI23" s="102"/>
      <c r="BDJ23" s="102"/>
      <c r="BDK23" s="102"/>
      <c r="BDL23" s="102"/>
      <c r="BDM23" s="102"/>
      <c r="BDN23" s="102"/>
      <c r="BDO23" s="102"/>
      <c r="BDP23" s="102"/>
      <c r="BDQ23" s="102"/>
      <c r="BDR23" s="102"/>
      <c r="BDS23" s="102"/>
      <c r="BDT23" s="102"/>
      <c r="BDU23" s="102"/>
      <c r="BDV23" s="102"/>
      <c r="BDW23" s="102"/>
      <c r="BDX23" s="102"/>
      <c r="BDY23" s="102"/>
      <c r="BDZ23" s="102"/>
      <c r="BEA23" s="102"/>
      <c r="BEB23" s="102"/>
      <c r="BEC23" s="102"/>
      <c r="BED23" s="102"/>
      <c r="BEE23" s="102"/>
      <c r="BEF23" s="102"/>
      <c r="BEG23" s="102"/>
      <c r="BEH23" s="102"/>
      <c r="BEI23" s="102"/>
      <c r="BEJ23" s="102"/>
      <c r="BEK23" s="102"/>
      <c r="BEL23" s="102"/>
      <c r="BEM23" s="102"/>
      <c r="BEN23" s="102"/>
      <c r="BEO23" s="102"/>
      <c r="BEP23" s="102"/>
      <c r="BEQ23" s="102"/>
      <c r="BER23" s="102"/>
      <c r="BES23" s="102"/>
      <c r="BET23" s="102"/>
      <c r="BEU23" s="102"/>
      <c r="BEV23" s="102"/>
      <c r="BEW23" s="102"/>
      <c r="BEX23" s="102"/>
      <c r="BEY23" s="102"/>
      <c r="BEZ23" s="102"/>
      <c r="BFA23" s="102"/>
      <c r="BFB23" s="102"/>
      <c r="BFC23" s="102"/>
      <c r="BFD23" s="102"/>
      <c r="BFE23" s="102"/>
      <c r="BFF23" s="102"/>
      <c r="BFG23" s="102"/>
      <c r="BFH23" s="102"/>
      <c r="BFI23" s="102"/>
      <c r="BFJ23" s="102"/>
      <c r="BFK23" s="102"/>
      <c r="BFL23" s="102"/>
      <c r="BFM23" s="102"/>
      <c r="BFN23" s="102"/>
      <c r="BFO23" s="102"/>
      <c r="BFP23" s="102"/>
      <c r="BFQ23" s="102"/>
      <c r="BFR23" s="102"/>
      <c r="BFS23" s="102"/>
      <c r="BFT23" s="102"/>
      <c r="BFU23" s="102"/>
      <c r="BFV23" s="102"/>
      <c r="BFW23" s="102"/>
      <c r="BFX23" s="102"/>
      <c r="BFY23" s="102"/>
      <c r="BFZ23" s="102"/>
      <c r="BGA23" s="102"/>
      <c r="BGB23" s="102"/>
      <c r="BGC23" s="102"/>
      <c r="BGD23" s="102"/>
      <c r="BGE23" s="102"/>
      <c r="BGF23" s="102"/>
      <c r="BGG23" s="102"/>
      <c r="BGH23" s="102"/>
      <c r="BGI23" s="102"/>
      <c r="BGJ23" s="102"/>
      <c r="BGK23" s="102"/>
      <c r="BGL23" s="102"/>
      <c r="BGM23" s="102"/>
      <c r="BGN23" s="102"/>
      <c r="BGO23" s="102"/>
      <c r="BGP23" s="102"/>
      <c r="BGQ23" s="102"/>
      <c r="BGR23" s="102"/>
      <c r="BGS23" s="102"/>
      <c r="BGT23" s="102"/>
      <c r="BGU23" s="102"/>
      <c r="BGV23" s="102"/>
      <c r="BGW23" s="102"/>
      <c r="BGX23" s="102"/>
      <c r="BGY23" s="102"/>
      <c r="BGZ23" s="102"/>
      <c r="BHA23" s="102"/>
      <c r="BHB23" s="102"/>
      <c r="BHC23" s="102"/>
      <c r="BHD23" s="102"/>
      <c r="BHE23" s="102"/>
      <c r="BHF23" s="102"/>
      <c r="BHG23" s="102"/>
      <c r="BHH23" s="102"/>
      <c r="BHI23" s="102"/>
      <c r="BHJ23" s="102"/>
      <c r="BHK23" s="102"/>
      <c r="BHL23" s="102"/>
      <c r="BHM23" s="102"/>
      <c r="BHN23" s="102"/>
      <c r="BHO23" s="102"/>
      <c r="BHP23" s="102"/>
      <c r="BHQ23" s="102"/>
      <c r="BHR23" s="102"/>
      <c r="BHS23" s="102"/>
      <c r="BHT23" s="102"/>
      <c r="BHU23" s="102"/>
      <c r="BHV23" s="102"/>
      <c r="BHW23" s="102"/>
      <c r="BHX23" s="102"/>
      <c r="BHY23" s="102"/>
      <c r="BHZ23" s="102"/>
      <c r="BIA23" s="102"/>
      <c r="BIB23" s="102"/>
      <c r="BIC23" s="102"/>
      <c r="BID23" s="102"/>
      <c r="BIE23" s="102"/>
      <c r="BIF23" s="102"/>
      <c r="BIG23" s="102"/>
      <c r="BIH23" s="102"/>
      <c r="BII23" s="102"/>
      <c r="BIJ23" s="102"/>
      <c r="BIK23" s="102"/>
      <c r="BIL23" s="102"/>
      <c r="BIM23" s="102"/>
      <c r="BIN23" s="102"/>
      <c r="BIO23" s="102"/>
      <c r="BIP23" s="102"/>
      <c r="BIQ23" s="102"/>
      <c r="BIR23" s="102"/>
      <c r="BIS23" s="102"/>
      <c r="BIT23" s="102"/>
      <c r="BIU23" s="102"/>
      <c r="BIV23" s="102"/>
      <c r="BIW23" s="102"/>
      <c r="BIX23" s="102"/>
      <c r="BIY23" s="102"/>
      <c r="BIZ23" s="102"/>
      <c r="BJA23" s="102"/>
      <c r="BJB23" s="102"/>
      <c r="BJC23" s="102"/>
      <c r="BJD23" s="102"/>
      <c r="BJE23" s="102"/>
      <c r="BJF23" s="102"/>
      <c r="BJG23" s="102"/>
      <c r="BJH23" s="102"/>
      <c r="BJI23" s="102"/>
      <c r="BJJ23" s="102"/>
      <c r="BJK23" s="102"/>
      <c r="BJL23" s="102"/>
      <c r="BJM23" s="102"/>
      <c r="BJN23" s="102"/>
      <c r="BJO23" s="102"/>
      <c r="BJP23" s="102"/>
      <c r="BJQ23" s="102"/>
      <c r="BJR23" s="102"/>
      <c r="BJS23" s="102"/>
      <c r="BJT23" s="102"/>
      <c r="BJU23" s="102"/>
      <c r="BJV23" s="102"/>
      <c r="BJW23" s="102"/>
      <c r="BJX23" s="102"/>
      <c r="BJY23" s="102"/>
      <c r="BJZ23" s="102"/>
      <c r="BKA23" s="102"/>
      <c r="BKB23" s="102"/>
      <c r="BKC23" s="102"/>
      <c r="BKD23" s="102"/>
      <c r="BKE23" s="102"/>
      <c r="BKF23" s="102"/>
      <c r="BKG23" s="102"/>
      <c r="BKH23" s="102"/>
      <c r="BKI23" s="102"/>
      <c r="BKJ23" s="102"/>
      <c r="BKK23" s="102"/>
      <c r="BKL23" s="102"/>
      <c r="BKM23" s="102"/>
      <c r="BKN23" s="102"/>
      <c r="BKO23" s="102"/>
      <c r="BKP23" s="102"/>
      <c r="BKQ23" s="102"/>
      <c r="BKR23" s="102"/>
      <c r="BKS23" s="102"/>
      <c r="BKT23" s="102"/>
      <c r="BKU23" s="102"/>
      <c r="BKV23" s="102"/>
      <c r="BKW23" s="102"/>
      <c r="BKX23" s="102"/>
      <c r="BKY23" s="102"/>
      <c r="BKZ23" s="102"/>
      <c r="BLA23" s="102"/>
      <c r="BLB23" s="102"/>
      <c r="BLC23" s="102"/>
      <c r="BLD23" s="102"/>
      <c r="BLE23" s="102"/>
      <c r="BLF23" s="102"/>
      <c r="BLG23" s="102"/>
      <c r="BLH23" s="102"/>
      <c r="BLI23" s="102"/>
      <c r="BLJ23" s="102"/>
      <c r="BLK23" s="102"/>
      <c r="BLL23" s="102"/>
      <c r="BLM23" s="102"/>
      <c r="BLN23" s="102"/>
      <c r="BLO23" s="102"/>
      <c r="BLP23" s="102"/>
      <c r="BLQ23" s="102"/>
      <c r="BLR23" s="102"/>
      <c r="BLS23" s="102"/>
      <c r="BLT23" s="102"/>
      <c r="BLU23" s="102"/>
      <c r="BLV23" s="102"/>
      <c r="BLW23" s="102"/>
      <c r="BLX23" s="102"/>
      <c r="BLY23" s="102"/>
      <c r="BLZ23" s="102"/>
      <c r="BMA23" s="102"/>
      <c r="BMB23" s="102"/>
      <c r="BMC23" s="102"/>
      <c r="BMD23" s="102"/>
      <c r="BME23" s="102"/>
      <c r="BMF23" s="102"/>
      <c r="BMG23" s="102"/>
      <c r="BMH23" s="102"/>
      <c r="BMI23" s="102"/>
      <c r="BMJ23" s="102"/>
      <c r="BMK23" s="102"/>
      <c r="BML23" s="102"/>
      <c r="BMM23" s="102"/>
      <c r="BMN23" s="102"/>
      <c r="BMO23" s="102"/>
      <c r="BMP23" s="102"/>
      <c r="BMQ23" s="102"/>
      <c r="BMR23" s="102"/>
      <c r="BMS23" s="102"/>
      <c r="BMT23" s="102"/>
      <c r="BMU23" s="102"/>
      <c r="BMV23" s="102"/>
      <c r="BMW23" s="102"/>
      <c r="BMX23" s="102"/>
      <c r="BMY23" s="102"/>
      <c r="BMZ23" s="102"/>
      <c r="BNA23" s="102"/>
      <c r="BNB23" s="102"/>
      <c r="BNC23" s="102"/>
      <c r="BND23" s="102"/>
      <c r="BNE23" s="102"/>
      <c r="BNF23" s="102"/>
      <c r="BNG23" s="102"/>
      <c r="BNH23" s="102"/>
      <c r="BNI23" s="102"/>
      <c r="BNJ23" s="102"/>
      <c r="BNK23" s="102"/>
      <c r="BNL23" s="102"/>
      <c r="BNM23" s="102"/>
      <c r="BNN23" s="102"/>
      <c r="BNO23" s="102"/>
      <c r="BNP23" s="102"/>
      <c r="BNQ23" s="102"/>
      <c r="BNR23" s="102"/>
      <c r="BNS23" s="102"/>
      <c r="BNT23" s="102"/>
      <c r="BNU23" s="102"/>
      <c r="BNV23" s="102"/>
      <c r="BNW23" s="102"/>
      <c r="BNX23" s="102"/>
      <c r="BNY23" s="102"/>
      <c r="BNZ23" s="102"/>
      <c r="BOA23" s="102"/>
      <c r="BOB23" s="102"/>
      <c r="BOC23" s="102"/>
      <c r="BOD23" s="102"/>
      <c r="BOE23" s="102"/>
      <c r="BOF23" s="102"/>
      <c r="BOG23" s="102"/>
      <c r="BOH23" s="102"/>
      <c r="BOI23" s="102"/>
      <c r="BOJ23" s="102"/>
      <c r="BOK23" s="102"/>
      <c r="BOL23" s="102"/>
      <c r="BOM23" s="102"/>
      <c r="BON23" s="102"/>
      <c r="BOO23" s="102"/>
      <c r="BOP23" s="102"/>
      <c r="BOQ23" s="102"/>
      <c r="BOR23" s="102"/>
      <c r="BOS23" s="102"/>
      <c r="BOT23" s="102"/>
      <c r="BOU23" s="102"/>
      <c r="BOV23" s="102"/>
      <c r="BOW23" s="102"/>
      <c r="BOX23" s="102"/>
      <c r="BOY23" s="102"/>
      <c r="BOZ23" s="102"/>
      <c r="BPA23" s="102"/>
      <c r="BPB23" s="102"/>
      <c r="BPC23" s="102"/>
      <c r="BPD23" s="102"/>
      <c r="BPE23" s="102"/>
      <c r="BPF23" s="102"/>
      <c r="BPG23" s="102"/>
      <c r="BPH23" s="102"/>
      <c r="BPI23" s="102"/>
      <c r="BPJ23" s="102"/>
      <c r="BPK23" s="102"/>
      <c r="BPL23" s="102"/>
      <c r="BPM23" s="102"/>
      <c r="BPN23" s="102"/>
      <c r="BPO23" s="102"/>
      <c r="BPP23" s="102"/>
      <c r="BPQ23" s="102"/>
      <c r="BPR23" s="102"/>
      <c r="BPS23" s="102"/>
      <c r="BPT23" s="102"/>
      <c r="BPU23" s="102"/>
      <c r="BPV23" s="102"/>
      <c r="BPW23" s="102"/>
      <c r="BPX23" s="102"/>
      <c r="BPY23" s="102"/>
      <c r="BPZ23" s="102"/>
      <c r="BQA23" s="102"/>
      <c r="BQB23" s="102"/>
      <c r="BQC23" s="102"/>
      <c r="BQD23" s="102"/>
      <c r="BQE23" s="102"/>
      <c r="BQF23" s="102"/>
      <c r="BQG23" s="102"/>
      <c r="BQH23" s="102"/>
      <c r="BQI23" s="102"/>
      <c r="BQJ23" s="102"/>
      <c r="BQK23" s="102"/>
      <c r="BQL23" s="102"/>
      <c r="BQM23" s="102"/>
      <c r="BQN23" s="102"/>
      <c r="BQO23" s="102"/>
      <c r="BQP23" s="102"/>
      <c r="BQQ23" s="102"/>
      <c r="BQR23" s="102"/>
      <c r="BQS23" s="102"/>
      <c r="BQT23" s="102"/>
      <c r="BQU23" s="102"/>
      <c r="BQV23" s="102"/>
      <c r="BQW23" s="102"/>
      <c r="BQX23" s="102"/>
      <c r="BQY23" s="102"/>
      <c r="BQZ23" s="102"/>
      <c r="BRA23" s="102"/>
      <c r="BRB23" s="102"/>
      <c r="BRC23" s="102"/>
      <c r="BRD23" s="102"/>
      <c r="BRE23" s="102"/>
      <c r="BRF23" s="102"/>
      <c r="BRG23" s="102"/>
      <c r="BRH23" s="102"/>
      <c r="BRI23" s="102"/>
      <c r="BRJ23" s="102"/>
      <c r="BRK23" s="102"/>
      <c r="BRL23" s="102"/>
      <c r="BRM23" s="102"/>
      <c r="BRN23" s="102"/>
      <c r="BRO23" s="102"/>
      <c r="BRP23" s="102"/>
      <c r="BRQ23" s="102"/>
      <c r="BRR23" s="102"/>
      <c r="BRS23" s="102"/>
      <c r="BRT23" s="102"/>
      <c r="BRU23" s="102"/>
      <c r="BRV23" s="102"/>
      <c r="BRW23" s="102"/>
      <c r="BRX23" s="102"/>
      <c r="BRY23" s="102"/>
      <c r="BRZ23" s="102"/>
      <c r="BSA23" s="102"/>
      <c r="BSB23" s="102"/>
      <c r="BSC23" s="102"/>
      <c r="BSD23" s="102"/>
      <c r="BSE23" s="102"/>
      <c r="BSF23" s="102"/>
      <c r="BSG23" s="102"/>
      <c r="BSH23" s="102"/>
      <c r="BSI23" s="102"/>
      <c r="BSJ23" s="102"/>
      <c r="BSK23" s="102"/>
      <c r="BSL23" s="102"/>
      <c r="BSM23" s="102"/>
      <c r="BSN23" s="102"/>
      <c r="BSO23" s="102"/>
      <c r="BSP23" s="102"/>
      <c r="BSQ23" s="102"/>
      <c r="BSR23" s="102"/>
      <c r="BSS23" s="102"/>
      <c r="BST23" s="102"/>
      <c r="BSU23" s="102"/>
      <c r="BSV23" s="102"/>
      <c r="BSW23" s="102"/>
      <c r="BSX23" s="102"/>
      <c r="BSY23" s="102"/>
      <c r="BSZ23" s="102"/>
      <c r="BTA23" s="102"/>
      <c r="BTB23" s="102"/>
      <c r="BTC23" s="102"/>
      <c r="BTD23" s="102"/>
      <c r="BTE23" s="102"/>
      <c r="BTF23" s="102"/>
      <c r="BTG23" s="102"/>
      <c r="BTH23" s="102"/>
      <c r="BTI23" s="102"/>
    </row>
    <row r="24" spans="1:1881" s="147" customFormat="1" ht="30.75" customHeight="1" thickBot="1" x14ac:dyDescent="0.35">
      <c r="A24" s="130"/>
      <c r="B24" s="260" t="s">
        <v>227</v>
      </c>
      <c r="C24" s="261"/>
      <c r="D24" s="249"/>
      <c r="E24" s="246"/>
      <c r="F24" s="247"/>
      <c r="G24" s="189"/>
      <c r="H24" s="149"/>
      <c r="I24" s="107"/>
      <c r="J24" s="148"/>
      <c r="K24" s="148"/>
      <c r="L24" s="156"/>
      <c r="M24" s="156"/>
      <c r="N24" s="156"/>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c r="HF24" s="148"/>
      <c r="HG24" s="148"/>
      <c r="HH24" s="148"/>
      <c r="HI24" s="148"/>
      <c r="HJ24" s="148"/>
      <c r="HK24" s="148"/>
      <c r="HL24" s="148"/>
      <c r="HM24" s="148"/>
      <c r="HN24" s="148"/>
      <c r="HO24" s="148"/>
      <c r="HP24" s="148"/>
      <c r="HQ24" s="148"/>
      <c r="HR24" s="148"/>
      <c r="HS24" s="148"/>
      <c r="HT24" s="148"/>
      <c r="HU24" s="148"/>
      <c r="HV24" s="148"/>
      <c r="HW24" s="148"/>
      <c r="HX24" s="148"/>
      <c r="HY24" s="148"/>
      <c r="HZ24" s="148"/>
      <c r="IA24" s="148"/>
      <c r="IB24" s="148"/>
      <c r="IC24" s="148"/>
      <c r="ID24" s="148"/>
      <c r="IE24" s="148"/>
      <c r="IF24" s="148"/>
      <c r="IG24" s="148"/>
      <c r="IH24" s="148"/>
      <c r="II24" s="148"/>
      <c r="IJ24" s="148"/>
      <c r="IK24" s="148"/>
      <c r="IL24" s="148"/>
      <c r="IM24" s="148"/>
      <c r="IN24" s="148"/>
      <c r="IO24" s="148"/>
      <c r="IP24" s="148"/>
      <c r="IQ24" s="148"/>
      <c r="IR24" s="148"/>
      <c r="IS24" s="148"/>
      <c r="IT24" s="148"/>
      <c r="IU24" s="148"/>
      <c r="IV24" s="148"/>
      <c r="IW24" s="148"/>
      <c r="IX24" s="148"/>
      <c r="IY24" s="148"/>
      <c r="IZ24" s="148"/>
      <c r="JA24" s="148"/>
      <c r="JB24" s="148"/>
      <c r="JC24" s="148"/>
      <c r="JD24" s="148"/>
      <c r="JE24" s="148"/>
      <c r="JF24" s="148"/>
      <c r="JG24" s="148"/>
      <c r="JH24" s="148"/>
      <c r="JI24" s="148"/>
      <c r="JJ24" s="148"/>
      <c r="JK24" s="148"/>
      <c r="JL24" s="148"/>
      <c r="JM24" s="148"/>
      <c r="JN24" s="148"/>
      <c r="JO24" s="148"/>
      <c r="JP24" s="148"/>
      <c r="JQ24" s="148"/>
      <c r="JR24" s="148"/>
      <c r="JS24" s="148"/>
      <c r="JT24" s="148"/>
      <c r="JU24" s="148"/>
      <c r="JV24" s="148"/>
      <c r="JW24" s="148"/>
      <c r="JX24" s="148"/>
      <c r="JY24" s="148"/>
      <c r="JZ24" s="148"/>
      <c r="KA24" s="148"/>
      <c r="KB24" s="148"/>
      <c r="KC24" s="148"/>
      <c r="KD24" s="148"/>
      <c r="KE24" s="148"/>
      <c r="KF24" s="148"/>
      <c r="KG24" s="148"/>
      <c r="KH24" s="148"/>
      <c r="KI24" s="148"/>
      <c r="KJ24" s="148"/>
      <c r="KK24" s="148"/>
      <c r="KL24" s="148"/>
      <c r="KM24" s="148"/>
      <c r="KN24" s="148"/>
      <c r="KO24" s="148"/>
      <c r="KP24" s="148"/>
      <c r="KQ24" s="148"/>
      <c r="KR24" s="148"/>
      <c r="KS24" s="148"/>
      <c r="KT24" s="148"/>
      <c r="KU24" s="148"/>
      <c r="KV24" s="148"/>
      <c r="KW24" s="148"/>
      <c r="KX24" s="148"/>
      <c r="KY24" s="148"/>
      <c r="KZ24" s="148"/>
      <c r="LA24" s="148"/>
      <c r="LB24" s="148"/>
      <c r="LC24" s="148"/>
      <c r="LD24" s="148"/>
      <c r="LE24" s="148"/>
      <c r="LF24" s="148"/>
      <c r="LG24" s="148"/>
      <c r="LH24" s="148"/>
      <c r="LI24" s="148"/>
      <c r="LJ24" s="148"/>
      <c r="LK24" s="148"/>
      <c r="LL24" s="148"/>
      <c r="LM24" s="148"/>
      <c r="LN24" s="148"/>
      <c r="LO24" s="148"/>
      <c r="LP24" s="148"/>
      <c r="LQ24" s="148"/>
      <c r="LR24" s="148"/>
      <c r="LS24" s="148"/>
      <c r="LT24" s="148"/>
      <c r="LU24" s="148"/>
      <c r="LV24" s="148"/>
      <c r="LW24" s="148"/>
      <c r="LX24" s="148"/>
      <c r="LY24" s="148"/>
      <c r="LZ24" s="148"/>
      <c r="MA24" s="148"/>
      <c r="MB24" s="148"/>
      <c r="MC24" s="148"/>
      <c r="MD24" s="148"/>
      <c r="ME24" s="148"/>
      <c r="MF24" s="148"/>
      <c r="MG24" s="148"/>
      <c r="MH24" s="148"/>
      <c r="MI24" s="148"/>
      <c r="MJ24" s="148"/>
      <c r="MK24" s="148"/>
      <c r="ML24" s="148"/>
      <c r="MM24" s="148"/>
      <c r="MN24" s="148"/>
      <c r="MO24" s="148"/>
      <c r="MP24" s="148"/>
      <c r="MQ24" s="148"/>
      <c r="MR24" s="148"/>
      <c r="MS24" s="148"/>
      <c r="MT24" s="148"/>
      <c r="MU24" s="148"/>
      <c r="MV24" s="148"/>
      <c r="MW24" s="148"/>
      <c r="MX24" s="148"/>
      <c r="MY24" s="148"/>
      <c r="MZ24" s="148"/>
      <c r="NA24" s="148"/>
      <c r="NB24" s="148"/>
      <c r="NC24" s="148"/>
      <c r="ND24" s="148"/>
      <c r="NE24" s="148"/>
      <c r="NF24" s="148"/>
      <c r="NG24" s="148"/>
      <c r="NH24" s="148"/>
      <c r="NI24" s="148"/>
      <c r="NJ24" s="148"/>
      <c r="NK24" s="148"/>
      <c r="NL24" s="148"/>
      <c r="NM24" s="148"/>
      <c r="NN24" s="148"/>
      <c r="NO24" s="148"/>
      <c r="NP24" s="148"/>
      <c r="NQ24" s="148"/>
      <c r="NR24" s="148"/>
      <c r="NS24" s="148"/>
      <c r="NT24" s="148"/>
      <c r="NU24" s="148"/>
      <c r="NV24" s="148"/>
      <c r="NW24" s="148"/>
      <c r="NX24" s="148"/>
      <c r="NY24" s="148"/>
      <c r="NZ24" s="148"/>
      <c r="OA24" s="148"/>
      <c r="OB24" s="148"/>
      <c r="OC24" s="148"/>
      <c r="OD24" s="148"/>
      <c r="OE24" s="148"/>
      <c r="OF24" s="148"/>
      <c r="OG24" s="148"/>
      <c r="OH24" s="148"/>
      <c r="OI24" s="148"/>
      <c r="OJ24" s="148"/>
      <c r="OK24" s="148"/>
      <c r="OL24" s="148"/>
      <c r="OM24" s="148"/>
      <c r="ON24" s="148"/>
      <c r="OO24" s="148"/>
      <c r="OP24" s="148"/>
      <c r="OQ24" s="148"/>
      <c r="OR24" s="148"/>
      <c r="OS24" s="148"/>
      <c r="OT24" s="148"/>
      <c r="OU24" s="148"/>
      <c r="OV24" s="148"/>
      <c r="OW24" s="148"/>
      <c r="OX24" s="148"/>
      <c r="OY24" s="148"/>
      <c r="OZ24" s="148"/>
      <c r="PA24" s="148"/>
      <c r="PB24" s="148"/>
      <c r="PC24" s="148"/>
      <c r="PD24" s="148"/>
      <c r="PE24" s="148"/>
      <c r="PF24" s="148"/>
      <c r="PG24" s="148"/>
      <c r="PH24" s="148"/>
      <c r="PI24" s="148"/>
      <c r="PJ24" s="148"/>
      <c r="PK24" s="148"/>
      <c r="PL24" s="148"/>
      <c r="PM24" s="148"/>
      <c r="PN24" s="148"/>
      <c r="PO24" s="148"/>
      <c r="PP24" s="148"/>
      <c r="PQ24" s="148"/>
      <c r="PR24" s="148"/>
      <c r="PS24" s="148"/>
      <c r="PT24" s="148"/>
      <c r="PU24" s="148"/>
      <c r="PV24" s="148"/>
      <c r="PW24" s="148"/>
      <c r="PX24" s="148"/>
      <c r="PY24" s="148"/>
      <c r="PZ24" s="148"/>
      <c r="QA24" s="148"/>
      <c r="QB24" s="148"/>
      <c r="QC24" s="148"/>
      <c r="QD24" s="148"/>
      <c r="QE24" s="148"/>
      <c r="QF24" s="148"/>
      <c r="QG24" s="148"/>
      <c r="QH24" s="148"/>
      <c r="QI24" s="148"/>
      <c r="QJ24" s="148"/>
      <c r="QK24" s="148"/>
      <c r="QL24" s="148"/>
      <c r="QM24" s="148"/>
      <c r="QN24" s="148"/>
      <c r="QO24" s="148"/>
      <c r="QP24" s="148"/>
      <c r="QQ24" s="148"/>
      <c r="QR24" s="148"/>
      <c r="QS24" s="148"/>
      <c r="QT24" s="148"/>
      <c r="QU24" s="148"/>
      <c r="QV24" s="148"/>
      <c r="QW24" s="148"/>
      <c r="QX24" s="148"/>
      <c r="QY24" s="148"/>
      <c r="QZ24" s="148"/>
      <c r="RA24" s="148"/>
      <c r="RB24" s="148"/>
      <c r="RC24" s="148"/>
      <c r="RD24" s="148"/>
      <c r="RE24" s="148"/>
      <c r="RF24" s="148"/>
      <c r="RG24" s="148"/>
      <c r="RH24" s="148"/>
      <c r="RI24" s="148"/>
      <c r="RJ24" s="148"/>
      <c r="RK24" s="148"/>
      <c r="RL24" s="148"/>
      <c r="RM24" s="148"/>
      <c r="RN24" s="148"/>
      <c r="RO24" s="148"/>
      <c r="RP24" s="148"/>
      <c r="RQ24" s="148"/>
      <c r="RR24" s="148"/>
      <c r="RS24" s="148"/>
      <c r="RT24" s="148"/>
      <c r="RU24" s="148"/>
      <c r="RV24" s="148"/>
      <c r="RW24" s="148"/>
      <c r="RX24" s="148"/>
      <c r="RY24" s="148"/>
      <c r="RZ24" s="148"/>
      <c r="SA24" s="148"/>
      <c r="SB24" s="148"/>
      <c r="SC24" s="148"/>
      <c r="SD24" s="148"/>
      <c r="SE24" s="148"/>
      <c r="SF24" s="148"/>
      <c r="SG24" s="148"/>
      <c r="SH24" s="148"/>
      <c r="SI24" s="148"/>
      <c r="SJ24" s="148"/>
      <c r="SK24" s="148"/>
      <c r="SL24" s="148"/>
      <c r="SM24" s="148"/>
      <c r="SN24" s="148"/>
      <c r="SO24" s="148"/>
      <c r="SP24" s="148"/>
      <c r="SQ24" s="148"/>
      <c r="SR24" s="148"/>
      <c r="SS24" s="148"/>
      <c r="ST24" s="148"/>
      <c r="SU24" s="148"/>
      <c r="SV24" s="148"/>
      <c r="SW24" s="148"/>
      <c r="SX24" s="148"/>
      <c r="SY24" s="148"/>
      <c r="SZ24" s="148"/>
      <c r="TA24" s="148"/>
      <c r="TB24" s="148"/>
      <c r="TC24" s="148"/>
      <c r="TD24" s="148"/>
      <c r="TE24" s="148"/>
      <c r="TF24" s="148"/>
      <c r="TG24" s="148"/>
      <c r="TH24" s="148"/>
      <c r="TI24" s="148"/>
      <c r="TJ24" s="148"/>
      <c r="TK24" s="148"/>
      <c r="TL24" s="148"/>
      <c r="TM24" s="148"/>
      <c r="TN24" s="148"/>
      <c r="TO24" s="148"/>
      <c r="TP24" s="148"/>
      <c r="TQ24" s="148"/>
      <c r="TR24" s="148"/>
      <c r="TS24" s="148"/>
      <c r="TT24" s="148"/>
      <c r="TU24" s="148"/>
      <c r="TV24" s="148"/>
      <c r="TW24" s="148"/>
      <c r="TX24" s="148"/>
      <c r="TY24" s="148"/>
      <c r="TZ24" s="148"/>
      <c r="UA24" s="148"/>
      <c r="UB24" s="148"/>
      <c r="UC24" s="148"/>
      <c r="UD24" s="148"/>
      <c r="UE24" s="148"/>
      <c r="UF24" s="148"/>
      <c r="UG24" s="148"/>
      <c r="UH24" s="148"/>
      <c r="UI24" s="148"/>
      <c r="UJ24" s="148"/>
      <c r="UK24" s="148"/>
      <c r="UL24" s="148"/>
      <c r="UM24" s="148"/>
      <c r="UN24" s="148"/>
      <c r="UO24" s="148"/>
      <c r="UP24" s="148"/>
      <c r="UQ24" s="148"/>
      <c r="UR24" s="148"/>
      <c r="US24" s="148"/>
      <c r="UT24" s="148"/>
      <c r="UU24" s="148"/>
      <c r="UV24" s="148"/>
      <c r="UW24" s="148"/>
      <c r="UX24" s="148"/>
      <c r="UY24" s="148"/>
      <c r="UZ24" s="148"/>
      <c r="VA24" s="148"/>
      <c r="VB24" s="148"/>
      <c r="VC24" s="148"/>
      <c r="VD24" s="148"/>
      <c r="VE24" s="148"/>
      <c r="VF24" s="148"/>
      <c r="VG24" s="148"/>
      <c r="VH24" s="148"/>
      <c r="VI24" s="148"/>
      <c r="VJ24" s="148"/>
      <c r="VK24" s="148"/>
      <c r="VL24" s="148"/>
      <c r="VM24" s="148"/>
      <c r="VN24" s="148"/>
      <c r="VO24" s="148"/>
      <c r="VP24" s="148"/>
      <c r="VQ24" s="148"/>
      <c r="VR24" s="148"/>
      <c r="VS24" s="148"/>
      <c r="VT24" s="148"/>
      <c r="VU24" s="148"/>
      <c r="VV24" s="148"/>
      <c r="VW24" s="148"/>
      <c r="VX24" s="148"/>
      <c r="VY24" s="148"/>
      <c r="VZ24" s="148"/>
      <c r="WA24" s="148"/>
      <c r="WB24" s="148"/>
      <c r="WC24" s="148"/>
      <c r="WD24" s="148"/>
      <c r="WE24" s="148"/>
      <c r="WF24" s="148"/>
      <c r="WG24" s="148"/>
      <c r="WH24" s="148"/>
      <c r="WI24" s="148"/>
      <c r="WJ24" s="148"/>
      <c r="WK24" s="148"/>
      <c r="WL24" s="148"/>
      <c r="WM24" s="148"/>
      <c r="WN24" s="148"/>
      <c r="WO24" s="148"/>
      <c r="WP24" s="148"/>
      <c r="WQ24" s="148"/>
      <c r="WR24" s="148"/>
      <c r="WS24" s="148"/>
      <c r="WT24" s="148"/>
      <c r="WU24" s="148"/>
      <c r="WV24" s="148"/>
      <c r="WW24" s="148"/>
      <c r="WX24" s="148"/>
      <c r="WY24" s="148"/>
      <c r="WZ24" s="148"/>
      <c r="XA24" s="148"/>
      <c r="XB24" s="148"/>
      <c r="XC24" s="148"/>
      <c r="XD24" s="148"/>
      <c r="XE24" s="148"/>
      <c r="XF24" s="148"/>
      <c r="XG24" s="148"/>
      <c r="XH24" s="148"/>
      <c r="XI24" s="148"/>
      <c r="XJ24" s="148"/>
      <c r="XK24" s="148"/>
      <c r="XL24" s="148"/>
      <c r="XM24" s="148"/>
      <c r="XN24" s="148"/>
      <c r="XO24" s="148"/>
      <c r="XP24" s="148"/>
      <c r="XQ24" s="148"/>
      <c r="XR24" s="148"/>
      <c r="XS24" s="148"/>
      <c r="XT24" s="148"/>
      <c r="XU24" s="148"/>
      <c r="XV24" s="148"/>
      <c r="XW24" s="148"/>
      <c r="XX24" s="148"/>
      <c r="XY24" s="148"/>
      <c r="XZ24" s="148"/>
      <c r="YA24" s="148"/>
      <c r="YB24" s="148"/>
      <c r="YC24" s="148"/>
      <c r="YD24" s="148"/>
      <c r="YE24" s="148"/>
      <c r="YF24" s="148"/>
      <c r="YG24" s="148"/>
      <c r="YH24" s="148"/>
      <c r="YI24" s="148"/>
      <c r="YJ24" s="148"/>
      <c r="YK24" s="148"/>
      <c r="YL24" s="148"/>
      <c r="YM24" s="148"/>
      <c r="YN24" s="148"/>
      <c r="YO24" s="148"/>
      <c r="YP24" s="148"/>
      <c r="YQ24" s="148"/>
      <c r="YR24" s="148"/>
      <c r="YS24" s="148"/>
      <c r="YT24" s="148"/>
      <c r="YU24" s="148"/>
      <c r="YV24" s="148"/>
      <c r="YW24" s="148"/>
      <c r="YX24" s="148"/>
      <c r="YY24" s="148"/>
      <c r="YZ24" s="148"/>
      <c r="ZA24" s="148"/>
      <c r="ZB24" s="148"/>
      <c r="ZC24" s="148"/>
      <c r="ZD24" s="148"/>
      <c r="ZE24" s="148"/>
      <c r="ZF24" s="148"/>
      <c r="ZG24" s="148"/>
      <c r="ZH24" s="148"/>
      <c r="ZI24" s="148"/>
      <c r="ZJ24" s="148"/>
      <c r="ZK24" s="148"/>
      <c r="ZL24" s="148"/>
      <c r="ZM24" s="148"/>
      <c r="ZN24" s="148"/>
      <c r="ZO24" s="148"/>
      <c r="ZP24" s="148"/>
      <c r="ZQ24" s="148"/>
      <c r="ZR24" s="148"/>
      <c r="ZS24" s="148"/>
      <c r="ZT24" s="148"/>
      <c r="ZU24" s="148"/>
      <c r="ZV24" s="148"/>
      <c r="ZW24" s="148"/>
      <c r="ZX24" s="148"/>
      <c r="ZY24" s="148"/>
      <c r="ZZ24" s="148"/>
      <c r="AAA24" s="148"/>
      <c r="AAB24" s="148"/>
      <c r="AAC24" s="148"/>
      <c r="AAD24" s="148"/>
      <c r="AAE24" s="148"/>
      <c r="AAF24" s="148"/>
      <c r="AAG24" s="148"/>
      <c r="AAH24" s="148"/>
      <c r="AAI24" s="148"/>
      <c r="AAJ24" s="148"/>
      <c r="AAK24" s="148"/>
      <c r="AAL24" s="148"/>
      <c r="AAM24" s="148"/>
      <c r="AAN24" s="148"/>
      <c r="AAO24" s="148"/>
      <c r="AAP24" s="148"/>
      <c r="AAQ24" s="148"/>
      <c r="AAR24" s="148"/>
      <c r="AAS24" s="148"/>
      <c r="AAT24" s="148"/>
      <c r="AAU24" s="148"/>
      <c r="AAV24" s="148"/>
      <c r="AAW24" s="148"/>
      <c r="AAX24" s="148"/>
      <c r="AAY24" s="148"/>
      <c r="AAZ24" s="148"/>
      <c r="ABA24" s="148"/>
      <c r="ABB24" s="148"/>
      <c r="ABC24" s="148"/>
      <c r="ABD24" s="148"/>
      <c r="ABE24" s="148"/>
      <c r="ABF24" s="148"/>
      <c r="ABG24" s="148"/>
      <c r="ABH24" s="148"/>
      <c r="ABI24" s="148"/>
      <c r="ABJ24" s="148"/>
      <c r="ABK24" s="148"/>
      <c r="ABL24" s="148"/>
      <c r="ABM24" s="148"/>
      <c r="ABN24" s="148"/>
      <c r="ABO24" s="148"/>
      <c r="ABP24" s="148"/>
      <c r="ABQ24" s="148"/>
      <c r="ABR24" s="148"/>
      <c r="ABS24" s="148"/>
      <c r="ABT24" s="148"/>
      <c r="ABU24" s="148"/>
      <c r="ABV24" s="148"/>
      <c r="ABW24" s="148"/>
      <c r="ABX24" s="148"/>
      <c r="ABY24" s="148"/>
      <c r="ABZ24" s="148"/>
      <c r="ACA24" s="148"/>
      <c r="ACB24" s="148"/>
      <c r="ACC24" s="148"/>
      <c r="ACD24" s="148"/>
      <c r="ACE24" s="148"/>
      <c r="ACF24" s="148"/>
      <c r="ACG24" s="148"/>
      <c r="ACH24" s="148"/>
      <c r="ACI24" s="148"/>
      <c r="ACJ24" s="148"/>
      <c r="ACK24" s="148"/>
      <c r="ACL24" s="148"/>
      <c r="ACM24" s="148"/>
      <c r="ACN24" s="148"/>
      <c r="ACO24" s="148"/>
      <c r="ACP24" s="148"/>
      <c r="ACQ24" s="148"/>
      <c r="ACR24" s="148"/>
      <c r="ACS24" s="148"/>
      <c r="ACT24" s="148"/>
      <c r="ACU24" s="148"/>
      <c r="ACV24" s="148"/>
      <c r="ACW24" s="148"/>
      <c r="ACX24" s="148"/>
      <c r="ACY24" s="148"/>
      <c r="ACZ24" s="148"/>
      <c r="ADA24" s="148"/>
      <c r="ADB24" s="148"/>
      <c r="ADC24" s="148"/>
      <c r="ADD24" s="148"/>
      <c r="ADE24" s="148"/>
      <c r="ADF24" s="148"/>
      <c r="ADG24" s="148"/>
      <c r="ADH24" s="148"/>
      <c r="ADI24" s="148"/>
      <c r="ADJ24" s="148"/>
      <c r="ADK24" s="148"/>
      <c r="ADL24" s="148"/>
      <c r="ADM24" s="148"/>
      <c r="ADN24" s="148"/>
      <c r="ADO24" s="148"/>
      <c r="ADP24" s="148"/>
      <c r="ADQ24" s="148"/>
      <c r="ADR24" s="148"/>
      <c r="ADS24" s="148"/>
      <c r="ADT24" s="148"/>
      <c r="ADU24" s="148"/>
      <c r="ADV24" s="148"/>
      <c r="ADW24" s="148"/>
      <c r="ADX24" s="148"/>
      <c r="ADY24" s="148"/>
      <c r="ADZ24" s="148"/>
      <c r="AEA24" s="148"/>
      <c r="AEB24" s="148"/>
      <c r="AEC24" s="148"/>
      <c r="AED24" s="148"/>
      <c r="AEE24" s="148"/>
      <c r="AEF24" s="148"/>
      <c r="AEG24" s="148"/>
      <c r="AEH24" s="148"/>
      <c r="AEI24" s="148"/>
      <c r="AEJ24" s="148"/>
      <c r="AEK24" s="148"/>
      <c r="AEL24" s="148"/>
      <c r="AEM24" s="148"/>
      <c r="AEN24" s="148"/>
      <c r="AEO24" s="148"/>
      <c r="AEP24" s="148"/>
      <c r="AEQ24" s="148"/>
      <c r="AER24" s="148"/>
      <c r="AES24" s="148"/>
      <c r="AET24" s="148"/>
      <c r="AEU24" s="148"/>
      <c r="AEV24" s="148"/>
      <c r="AEW24" s="148"/>
      <c r="AEX24" s="148"/>
      <c r="AEY24" s="148"/>
      <c r="AEZ24" s="148"/>
      <c r="AFA24" s="148"/>
      <c r="AFB24" s="148"/>
      <c r="AFC24" s="148"/>
      <c r="AFD24" s="148"/>
      <c r="AFE24" s="148"/>
      <c r="AFF24" s="148"/>
      <c r="AFG24" s="148"/>
      <c r="AFH24" s="148"/>
      <c r="AFI24" s="148"/>
      <c r="AFJ24" s="148"/>
      <c r="AFK24" s="148"/>
      <c r="AFL24" s="148"/>
      <c r="AFM24" s="148"/>
      <c r="AFN24" s="148"/>
      <c r="AFO24" s="148"/>
      <c r="AFP24" s="148"/>
      <c r="AFQ24" s="148"/>
      <c r="AFR24" s="148"/>
      <c r="AFS24" s="148"/>
      <c r="AFT24" s="148"/>
      <c r="AFU24" s="148"/>
      <c r="AFV24" s="148"/>
      <c r="AFW24" s="148"/>
      <c r="AFX24" s="148"/>
      <c r="AFY24" s="148"/>
      <c r="AFZ24" s="148"/>
      <c r="AGA24" s="148"/>
      <c r="AGB24" s="148"/>
      <c r="AGC24" s="148"/>
      <c r="AGD24" s="148"/>
      <c r="AGE24" s="148"/>
      <c r="AGF24" s="148"/>
      <c r="AGG24" s="148"/>
      <c r="AGH24" s="148"/>
      <c r="AGI24" s="148"/>
      <c r="AGJ24" s="148"/>
      <c r="AGK24" s="148"/>
      <c r="AGL24" s="148"/>
      <c r="AGM24" s="148"/>
      <c r="AGN24" s="148"/>
      <c r="AGO24" s="148"/>
      <c r="AGP24" s="148"/>
      <c r="AGQ24" s="148"/>
      <c r="AGR24" s="148"/>
      <c r="AGS24" s="148"/>
      <c r="AGT24" s="148"/>
      <c r="AGU24" s="148"/>
      <c r="AGV24" s="148"/>
      <c r="AGW24" s="148"/>
      <c r="AGX24" s="148"/>
      <c r="AGY24" s="148"/>
      <c r="AGZ24" s="148"/>
      <c r="AHA24" s="148"/>
      <c r="AHB24" s="148"/>
      <c r="AHC24" s="148"/>
      <c r="AHD24" s="148"/>
      <c r="AHE24" s="148"/>
      <c r="AHF24" s="148"/>
      <c r="AHG24" s="148"/>
      <c r="AHH24" s="148"/>
      <c r="AHI24" s="148"/>
      <c r="AHJ24" s="148"/>
      <c r="AHK24" s="148"/>
      <c r="AHL24" s="148"/>
      <c r="AHM24" s="148"/>
      <c r="AHN24" s="148"/>
      <c r="AHO24" s="148"/>
      <c r="AHP24" s="148"/>
      <c r="AHQ24" s="148"/>
      <c r="AHR24" s="148"/>
      <c r="AHS24" s="148"/>
      <c r="AHT24" s="148"/>
      <c r="AHU24" s="148"/>
      <c r="AHV24" s="148"/>
      <c r="AHW24" s="148"/>
      <c r="AHX24" s="148"/>
      <c r="AHY24" s="148"/>
      <c r="AHZ24" s="148"/>
      <c r="AIA24" s="148"/>
      <c r="AIB24" s="148"/>
      <c r="AIC24" s="148"/>
      <c r="AID24" s="148"/>
      <c r="AIE24" s="148"/>
      <c r="AIF24" s="148"/>
      <c r="AIG24" s="148"/>
      <c r="AIH24" s="148"/>
      <c r="AII24" s="148"/>
      <c r="AIJ24" s="148"/>
      <c r="AIK24" s="148"/>
      <c r="AIL24" s="148"/>
      <c r="AIM24" s="148"/>
      <c r="AIN24" s="148"/>
      <c r="AIO24" s="148"/>
      <c r="AIP24" s="148"/>
      <c r="AIQ24" s="148"/>
      <c r="AIR24" s="148"/>
      <c r="AIS24" s="148"/>
      <c r="AIT24" s="148"/>
      <c r="AIU24" s="148"/>
      <c r="AIV24" s="148"/>
      <c r="AIW24" s="148"/>
      <c r="AIX24" s="148"/>
      <c r="AIY24" s="148"/>
      <c r="AIZ24" s="148"/>
      <c r="AJA24" s="148"/>
      <c r="AJB24" s="148"/>
      <c r="AJC24" s="148"/>
      <c r="AJD24" s="148"/>
      <c r="AJE24" s="148"/>
      <c r="AJF24" s="148"/>
      <c r="AJG24" s="148"/>
      <c r="AJH24" s="148"/>
      <c r="AJI24" s="148"/>
      <c r="AJJ24" s="148"/>
      <c r="AJK24" s="148"/>
      <c r="AJL24" s="148"/>
      <c r="AJM24" s="148"/>
      <c r="AJN24" s="148"/>
      <c r="AJO24" s="148"/>
      <c r="AJP24" s="148"/>
      <c r="AJQ24" s="148"/>
      <c r="AJR24" s="148"/>
      <c r="AJS24" s="148"/>
      <c r="AJT24" s="148"/>
      <c r="AJU24" s="148"/>
      <c r="AJV24" s="148"/>
      <c r="AJW24" s="148"/>
      <c r="AJX24" s="148"/>
      <c r="AJY24" s="148"/>
      <c r="AJZ24" s="148"/>
      <c r="AKA24" s="148"/>
      <c r="AKB24" s="148"/>
      <c r="AKC24" s="148"/>
      <c r="AKD24" s="148"/>
      <c r="AKE24" s="148"/>
      <c r="AKF24" s="148"/>
      <c r="AKG24" s="148"/>
      <c r="AKH24" s="148"/>
      <c r="AKI24" s="148"/>
      <c r="AKJ24" s="148"/>
      <c r="AKK24" s="148"/>
      <c r="AKL24" s="148"/>
      <c r="AKM24" s="148"/>
      <c r="AKN24" s="148"/>
      <c r="AKO24" s="148"/>
      <c r="AKP24" s="148"/>
      <c r="AKQ24" s="148"/>
      <c r="AKR24" s="148"/>
      <c r="AKS24" s="148"/>
      <c r="AKT24" s="148"/>
      <c r="AKU24" s="148"/>
      <c r="AKV24" s="148"/>
      <c r="AKW24" s="148"/>
      <c r="AKX24" s="148"/>
      <c r="AKY24" s="148"/>
      <c r="AKZ24" s="148"/>
      <c r="ALA24" s="148"/>
      <c r="ALB24" s="148"/>
      <c r="ALC24" s="148"/>
      <c r="ALD24" s="148"/>
      <c r="ALE24" s="148"/>
      <c r="ALF24" s="148"/>
      <c r="ALG24" s="148"/>
      <c r="ALH24" s="148"/>
      <c r="ALI24" s="148"/>
      <c r="ALJ24" s="148"/>
      <c r="ALK24" s="148"/>
      <c r="ALL24" s="148"/>
      <c r="ALM24" s="148"/>
      <c r="ALN24" s="148"/>
      <c r="ALO24" s="148"/>
      <c r="ALP24" s="148"/>
      <c r="ALQ24" s="148"/>
      <c r="ALR24" s="148"/>
      <c r="ALS24" s="148"/>
      <c r="ALT24" s="148"/>
      <c r="ALU24" s="148"/>
      <c r="ALV24" s="148"/>
      <c r="ALW24" s="148"/>
      <c r="ALX24" s="148"/>
      <c r="ALY24" s="148"/>
      <c r="ALZ24" s="148"/>
      <c r="AMA24" s="148"/>
      <c r="AMB24" s="148"/>
      <c r="AMC24" s="148"/>
      <c r="AMD24" s="148"/>
      <c r="AME24" s="148"/>
      <c r="AMF24" s="148"/>
      <c r="AMG24" s="148"/>
      <c r="AMH24" s="148"/>
      <c r="AMI24" s="148"/>
      <c r="AMJ24" s="148"/>
      <c r="AMK24" s="148"/>
      <c r="AML24" s="148"/>
      <c r="AMM24" s="148"/>
      <c r="AMN24" s="148"/>
      <c r="AMO24" s="148"/>
      <c r="AMP24" s="148"/>
      <c r="AMQ24" s="148"/>
      <c r="AMR24" s="148"/>
      <c r="AMS24" s="148"/>
      <c r="AMT24" s="148"/>
      <c r="AMU24" s="148"/>
      <c r="AMV24" s="148"/>
      <c r="AMW24" s="148"/>
      <c r="AMX24" s="148"/>
      <c r="AMY24" s="148"/>
      <c r="AMZ24" s="148"/>
      <c r="ANA24" s="148"/>
      <c r="ANB24" s="148"/>
      <c r="ANC24" s="148"/>
      <c r="AND24" s="148"/>
      <c r="ANE24" s="148"/>
      <c r="ANF24" s="148"/>
      <c r="ANG24" s="148"/>
      <c r="ANH24" s="148"/>
      <c r="ANI24" s="148"/>
      <c r="ANJ24" s="148"/>
      <c r="ANK24" s="148"/>
      <c r="ANL24" s="148"/>
      <c r="ANM24" s="148"/>
      <c r="ANN24" s="148"/>
      <c r="ANO24" s="148"/>
      <c r="ANP24" s="148"/>
      <c r="ANQ24" s="148"/>
      <c r="ANR24" s="148"/>
      <c r="ANS24" s="148"/>
      <c r="ANT24" s="148"/>
      <c r="ANU24" s="148"/>
      <c r="ANV24" s="148"/>
      <c r="ANW24" s="148"/>
      <c r="ANX24" s="148"/>
      <c r="ANY24" s="148"/>
      <c r="ANZ24" s="148"/>
      <c r="AOA24" s="148"/>
      <c r="AOB24" s="148"/>
      <c r="AOC24" s="148"/>
      <c r="AOD24" s="148"/>
      <c r="AOE24" s="148"/>
      <c r="AOF24" s="148"/>
      <c r="AOG24" s="148"/>
      <c r="AOH24" s="148"/>
      <c r="AOI24" s="148"/>
      <c r="AOJ24" s="148"/>
      <c r="AOK24" s="148"/>
      <c r="AOL24" s="148"/>
      <c r="AOM24" s="148"/>
      <c r="AON24" s="148"/>
      <c r="AOO24" s="148"/>
      <c r="AOP24" s="148"/>
      <c r="AOQ24" s="148"/>
      <c r="AOR24" s="148"/>
      <c r="AOS24" s="148"/>
      <c r="AOT24" s="148"/>
      <c r="AOU24" s="148"/>
      <c r="AOV24" s="148"/>
      <c r="AOW24" s="148"/>
      <c r="AOX24" s="148"/>
      <c r="AOY24" s="148"/>
      <c r="AOZ24" s="148"/>
      <c r="APA24" s="148"/>
      <c r="APB24" s="148"/>
      <c r="APC24" s="148"/>
      <c r="APD24" s="148"/>
      <c r="APE24" s="148"/>
      <c r="APF24" s="148"/>
      <c r="APG24" s="148"/>
      <c r="APH24" s="148"/>
      <c r="API24" s="148"/>
      <c r="APJ24" s="148"/>
      <c r="APK24" s="148"/>
      <c r="APL24" s="148"/>
      <c r="APM24" s="148"/>
      <c r="APN24" s="148"/>
      <c r="APO24" s="148"/>
      <c r="APP24" s="148"/>
      <c r="APQ24" s="148"/>
      <c r="APR24" s="148"/>
      <c r="APS24" s="148"/>
      <c r="APT24" s="148"/>
      <c r="APU24" s="148"/>
      <c r="APV24" s="148"/>
      <c r="APW24" s="148"/>
      <c r="APX24" s="148"/>
      <c r="APY24" s="148"/>
      <c r="APZ24" s="148"/>
      <c r="AQA24" s="148"/>
      <c r="AQB24" s="148"/>
      <c r="AQC24" s="148"/>
      <c r="AQD24" s="148"/>
      <c r="AQE24" s="148"/>
      <c r="AQF24" s="148"/>
      <c r="AQG24" s="148"/>
      <c r="AQH24" s="148"/>
      <c r="AQI24" s="148"/>
      <c r="AQJ24" s="148"/>
      <c r="AQK24" s="148"/>
      <c r="AQL24" s="148"/>
      <c r="AQM24" s="148"/>
      <c r="AQN24" s="148"/>
      <c r="AQO24" s="148"/>
      <c r="AQP24" s="148"/>
      <c r="AQQ24" s="148"/>
      <c r="AQR24" s="148"/>
      <c r="AQS24" s="148"/>
      <c r="AQT24" s="148"/>
      <c r="AQU24" s="148"/>
      <c r="AQV24" s="148"/>
      <c r="AQW24" s="148"/>
      <c r="AQX24" s="148"/>
      <c r="AQY24" s="148"/>
      <c r="AQZ24" s="148"/>
      <c r="ARA24" s="148"/>
      <c r="ARB24" s="148"/>
      <c r="ARC24" s="148"/>
      <c r="ARD24" s="148"/>
      <c r="ARE24" s="148"/>
      <c r="ARF24" s="148"/>
      <c r="ARG24" s="148"/>
      <c r="ARH24" s="148"/>
      <c r="ARI24" s="148"/>
      <c r="ARJ24" s="148"/>
      <c r="ARK24" s="148"/>
      <c r="ARL24" s="148"/>
      <c r="ARM24" s="148"/>
      <c r="ARN24" s="148"/>
      <c r="ARO24" s="148"/>
      <c r="ARP24" s="148"/>
      <c r="ARQ24" s="148"/>
      <c r="ARR24" s="148"/>
      <c r="ARS24" s="148"/>
      <c r="ART24" s="148"/>
      <c r="ARU24" s="148"/>
      <c r="ARV24" s="148"/>
      <c r="ARW24" s="148"/>
      <c r="ARX24" s="148"/>
      <c r="ARY24" s="148"/>
      <c r="ARZ24" s="148"/>
      <c r="ASA24" s="148"/>
      <c r="ASB24" s="148"/>
      <c r="ASC24" s="148"/>
      <c r="ASD24" s="148"/>
      <c r="ASE24" s="148"/>
      <c r="ASF24" s="148"/>
      <c r="ASG24" s="148"/>
      <c r="ASH24" s="148"/>
      <c r="ASI24" s="148"/>
      <c r="ASJ24" s="148"/>
      <c r="ASK24" s="148"/>
      <c r="ASL24" s="148"/>
      <c r="ASM24" s="148"/>
      <c r="ASN24" s="148"/>
      <c r="ASO24" s="148"/>
      <c r="ASP24" s="148"/>
      <c r="ASQ24" s="148"/>
      <c r="ASR24" s="148"/>
      <c r="ASS24" s="148"/>
      <c r="AST24" s="148"/>
      <c r="ASU24" s="148"/>
      <c r="ASV24" s="148"/>
      <c r="ASW24" s="148"/>
      <c r="ASX24" s="148"/>
      <c r="ASY24" s="148"/>
      <c r="ASZ24" s="148"/>
      <c r="ATA24" s="148"/>
      <c r="ATB24" s="148"/>
      <c r="ATC24" s="148"/>
      <c r="ATD24" s="148"/>
      <c r="ATE24" s="148"/>
      <c r="ATF24" s="148"/>
      <c r="ATG24" s="148"/>
      <c r="ATH24" s="148"/>
      <c r="ATI24" s="148"/>
      <c r="ATJ24" s="148"/>
      <c r="ATK24" s="148"/>
      <c r="ATL24" s="148"/>
      <c r="ATM24" s="148"/>
      <c r="ATN24" s="148"/>
      <c r="ATO24" s="148"/>
      <c r="ATP24" s="148"/>
      <c r="ATQ24" s="148"/>
      <c r="ATR24" s="148"/>
      <c r="ATS24" s="148"/>
      <c r="ATT24" s="148"/>
      <c r="ATU24" s="148"/>
      <c r="ATV24" s="148"/>
      <c r="ATW24" s="148"/>
      <c r="ATX24" s="148"/>
      <c r="ATY24" s="148"/>
      <c r="ATZ24" s="148"/>
      <c r="AUA24" s="148"/>
      <c r="AUB24" s="148"/>
      <c r="AUC24" s="148"/>
      <c r="AUD24" s="148"/>
      <c r="AUE24" s="148"/>
      <c r="AUF24" s="148"/>
      <c r="AUG24" s="148"/>
      <c r="AUH24" s="148"/>
      <c r="AUI24" s="148"/>
      <c r="AUJ24" s="148"/>
      <c r="AUK24" s="148"/>
      <c r="AUL24" s="148"/>
      <c r="AUM24" s="148"/>
      <c r="AUN24" s="148"/>
      <c r="AUO24" s="148"/>
      <c r="AUP24" s="148"/>
      <c r="AUQ24" s="148"/>
      <c r="AUR24" s="148"/>
      <c r="AUS24" s="148"/>
      <c r="AUT24" s="148"/>
      <c r="AUU24" s="148"/>
      <c r="AUV24" s="148"/>
      <c r="AUW24" s="148"/>
      <c r="AUX24" s="148"/>
      <c r="AUY24" s="148"/>
      <c r="AUZ24" s="148"/>
      <c r="AVA24" s="148"/>
      <c r="AVB24" s="148"/>
      <c r="AVC24" s="148"/>
      <c r="AVD24" s="148"/>
      <c r="AVE24" s="148"/>
      <c r="AVF24" s="148"/>
      <c r="AVG24" s="148"/>
      <c r="AVH24" s="148"/>
      <c r="AVI24" s="148"/>
      <c r="AVJ24" s="148"/>
      <c r="AVK24" s="148"/>
      <c r="AVL24" s="148"/>
      <c r="AVM24" s="148"/>
      <c r="AVN24" s="148"/>
      <c r="AVO24" s="148"/>
      <c r="AVP24" s="148"/>
      <c r="AVQ24" s="148"/>
      <c r="AVR24" s="148"/>
      <c r="AVS24" s="148"/>
      <c r="AVT24" s="148"/>
      <c r="AVU24" s="148"/>
      <c r="AVV24" s="148"/>
      <c r="AVW24" s="148"/>
      <c r="AVX24" s="148"/>
      <c r="AVY24" s="148"/>
      <c r="AVZ24" s="148"/>
      <c r="AWA24" s="148"/>
      <c r="AWB24" s="148"/>
      <c r="AWC24" s="148"/>
      <c r="AWD24" s="148"/>
      <c r="AWE24" s="148"/>
      <c r="AWF24" s="148"/>
      <c r="AWG24" s="148"/>
      <c r="AWH24" s="148"/>
      <c r="AWI24" s="148"/>
      <c r="AWJ24" s="148"/>
      <c r="AWK24" s="148"/>
      <c r="AWL24" s="148"/>
      <c r="AWM24" s="148"/>
      <c r="AWN24" s="148"/>
      <c r="AWO24" s="148"/>
      <c r="AWP24" s="148"/>
      <c r="AWQ24" s="148"/>
      <c r="AWR24" s="148"/>
      <c r="AWS24" s="148"/>
      <c r="AWT24" s="148"/>
      <c r="AWU24" s="148"/>
      <c r="AWV24" s="148"/>
      <c r="AWW24" s="148"/>
      <c r="AWX24" s="148"/>
      <c r="AWY24" s="148"/>
      <c r="AWZ24" s="148"/>
      <c r="AXA24" s="148"/>
      <c r="AXB24" s="148"/>
      <c r="AXC24" s="148"/>
      <c r="AXD24" s="148"/>
      <c r="AXE24" s="148"/>
      <c r="AXF24" s="148"/>
      <c r="AXG24" s="148"/>
      <c r="AXH24" s="148"/>
      <c r="AXI24" s="148"/>
      <c r="AXJ24" s="148"/>
      <c r="AXK24" s="148"/>
      <c r="AXL24" s="148"/>
      <c r="AXM24" s="148"/>
      <c r="AXN24" s="148"/>
      <c r="AXO24" s="148"/>
      <c r="AXP24" s="148"/>
      <c r="AXQ24" s="148"/>
      <c r="AXR24" s="148"/>
      <c r="AXS24" s="148"/>
      <c r="AXT24" s="148"/>
      <c r="AXU24" s="148"/>
      <c r="AXV24" s="148"/>
      <c r="AXW24" s="148"/>
      <c r="AXX24" s="148"/>
      <c r="AXY24" s="148"/>
      <c r="AXZ24" s="148"/>
      <c r="AYA24" s="148"/>
      <c r="AYB24" s="148"/>
      <c r="AYC24" s="148"/>
      <c r="AYD24" s="148"/>
      <c r="AYE24" s="148"/>
      <c r="AYF24" s="148"/>
      <c r="AYG24" s="148"/>
      <c r="AYH24" s="148"/>
      <c r="AYI24" s="148"/>
      <c r="AYJ24" s="148"/>
      <c r="AYK24" s="148"/>
      <c r="AYL24" s="148"/>
      <c r="AYM24" s="148"/>
      <c r="AYN24" s="148"/>
      <c r="AYO24" s="148"/>
      <c r="AYP24" s="148"/>
      <c r="AYQ24" s="148"/>
      <c r="AYR24" s="148"/>
      <c r="AYS24" s="148"/>
      <c r="AYT24" s="148"/>
      <c r="AYU24" s="148"/>
      <c r="AYV24" s="148"/>
      <c r="AYW24" s="148"/>
      <c r="AYX24" s="148"/>
      <c r="AYY24" s="148"/>
      <c r="AYZ24" s="148"/>
      <c r="AZA24" s="148"/>
      <c r="AZB24" s="148"/>
      <c r="AZC24" s="148"/>
      <c r="AZD24" s="148"/>
      <c r="AZE24" s="148"/>
      <c r="AZF24" s="148"/>
      <c r="AZG24" s="148"/>
      <c r="AZH24" s="148"/>
      <c r="AZI24" s="148"/>
      <c r="AZJ24" s="148"/>
      <c r="AZK24" s="148"/>
      <c r="AZL24" s="148"/>
      <c r="AZM24" s="148"/>
      <c r="AZN24" s="148"/>
      <c r="AZO24" s="148"/>
      <c r="AZP24" s="148"/>
      <c r="AZQ24" s="148"/>
      <c r="AZR24" s="148"/>
      <c r="AZS24" s="148"/>
      <c r="AZT24" s="148"/>
      <c r="AZU24" s="148"/>
      <c r="AZV24" s="148"/>
      <c r="AZW24" s="148"/>
      <c r="AZX24" s="148"/>
      <c r="AZY24" s="148"/>
      <c r="AZZ24" s="148"/>
      <c r="BAA24" s="148"/>
      <c r="BAB24" s="148"/>
      <c r="BAC24" s="148"/>
      <c r="BAD24" s="148"/>
      <c r="BAE24" s="148"/>
      <c r="BAF24" s="148"/>
      <c r="BAG24" s="148"/>
      <c r="BAH24" s="148"/>
      <c r="BAI24" s="148"/>
      <c r="BAJ24" s="148"/>
      <c r="BAK24" s="148"/>
      <c r="BAL24" s="148"/>
      <c r="BAM24" s="148"/>
      <c r="BAN24" s="148"/>
      <c r="BAO24" s="148"/>
      <c r="BAP24" s="148"/>
      <c r="BAQ24" s="148"/>
      <c r="BAR24" s="148"/>
      <c r="BAS24" s="148"/>
      <c r="BAT24" s="148"/>
      <c r="BAU24" s="148"/>
      <c r="BAV24" s="148"/>
      <c r="BAW24" s="148"/>
      <c r="BAX24" s="148"/>
      <c r="BAY24" s="148"/>
      <c r="BAZ24" s="148"/>
      <c r="BBA24" s="148"/>
      <c r="BBB24" s="148"/>
      <c r="BBC24" s="148"/>
      <c r="BBD24" s="148"/>
      <c r="BBE24" s="148"/>
      <c r="BBF24" s="148"/>
      <c r="BBG24" s="148"/>
      <c r="BBH24" s="148"/>
      <c r="BBI24" s="148"/>
      <c r="BBJ24" s="148"/>
      <c r="BBK24" s="148"/>
      <c r="BBL24" s="148"/>
      <c r="BBM24" s="148"/>
      <c r="BBN24" s="148"/>
      <c r="BBO24" s="148"/>
      <c r="BBP24" s="148"/>
      <c r="BBQ24" s="148"/>
      <c r="BBR24" s="148"/>
      <c r="BBS24" s="148"/>
      <c r="BBT24" s="148"/>
      <c r="BBU24" s="148"/>
      <c r="BBV24" s="148"/>
      <c r="BBW24" s="148"/>
      <c r="BBX24" s="148"/>
      <c r="BBY24" s="148"/>
      <c r="BBZ24" s="148"/>
      <c r="BCA24" s="148"/>
      <c r="BCB24" s="148"/>
      <c r="BCC24" s="148"/>
      <c r="BCD24" s="148"/>
      <c r="BCE24" s="148"/>
      <c r="BCF24" s="148"/>
      <c r="BCG24" s="148"/>
      <c r="BCH24" s="148"/>
      <c r="BCI24" s="148"/>
      <c r="BCJ24" s="148"/>
      <c r="BCK24" s="148"/>
      <c r="BCL24" s="148"/>
      <c r="BCM24" s="148"/>
      <c r="BCN24" s="148"/>
      <c r="BCO24" s="148"/>
      <c r="BCP24" s="148"/>
      <c r="BCQ24" s="148"/>
      <c r="BCR24" s="148"/>
      <c r="BCS24" s="148"/>
      <c r="BCT24" s="148"/>
      <c r="BCU24" s="148"/>
      <c r="BCV24" s="148"/>
      <c r="BCW24" s="148"/>
      <c r="BCX24" s="148"/>
      <c r="BCY24" s="148"/>
      <c r="BCZ24" s="148"/>
      <c r="BDA24" s="148"/>
      <c r="BDB24" s="148"/>
      <c r="BDC24" s="148"/>
      <c r="BDD24" s="148"/>
      <c r="BDE24" s="148"/>
      <c r="BDF24" s="148"/>
      <c r="BDG24" s="148"/>
      <c r="BDH24" s="148"/>
      <c r="BDI24" s="148"/>
      <c r="BDJ24" s="148"/>
      <c r="BDK24" s="148"/>
      <c r="BDL24" s="148"/>
      <c r="BDM24" s="148"/>
      <c r="BDN24" s="148"/>
      <c r="BDO24" s="148"/>
      <c r="BDP24" s="148"/>
      <c r="BDQ24" s="148"/>
      <c r="BDR24" s="148"/>
      <c r="BDS24" s="148"/>
      <c r="BDT24" s="148"/>
      <c r="BDU24" s="148"/>
      <c r="BDV24" s="148"/>
      <c r="BDW24" s="148"/>
      <c r="BDX24" s="148"/>
      <c r="BDY24" s="148"/>
      <c r="BDZ24" s="148"/>
      <c r="BEA24" s="148"/>
      <c r="BEB24" s="148"/>
      <c r="BEC24" s="148"/>
      <c r="BED24" s="148"/>
      <c r="BEE24" s="148"/>
      <c r="BEF24" s="148"/>
      <c r="BEG24" s="148"/>
      <c r="BEH24" s="148"/>
      <c r="BEI24" s="148"/>
      <c r="BEJ24" s="148"/>
      <c r="BEK24" s="148"/>
      <c r="BEL24" s="148"/>
      <c r="BEM24" s="148"/>
      <c r="BEN24" s="148"/>
      <c r="BEO24" s="148"/>
      <c r="BEP24" s="148"/>
      <c r="BEQ24" s="148"/>
      <c r="BER24" s="148"/>
      <c r="BES24" s="148"/>
      <c r="BET24" s="148"/>
      <c r="BEU24" s="148"/>
      <c r="BEV24" s="148"/>
      <c r="BEW24" s="148"/>
      <c r="BEX24" s="148"/>
      <c r="BEY24" s="148"/>
      <c r="BEZ24" s="148"/>
      <c r="BFA24" s="148"/>
      <c r="BFB24" s="148"/>
      <c r="BFC24" s="148"/>
      <c r="BFD24" s="148"/>
      <c r="BFE24" s="148"/>
      <c r="BFF24" s="148"/>
      <c r="BFG24" s="148"/>
      <c r="BFH24" s="148"/>
      <c r="BFI24" s="148"/>
      <c r="BFJ24" s="148"/>
      <c r="BFK24" s="148"/>
      <c r="BFL24" s="148"/>
      <c r="BFM24" s="148"/>
      <c r="BFN24" s="148"/>
      <c r="BFO24" s="148"/>
      <c r="BFP24" s="148"/>
      <c r="BFQ24" s="148"/>
      <c r="BFR24" s="148"/>
      <c r="BFS24" s="148"/>
      <c r="BFT24" s="148"/>
      <c r="BFU24" s="148"/>
      <c r="BFV24" s="148"/>
      <c r="BFW24" s="148"/>
      <c r="BFX24" s="148"/>
      <c r="BFY24" s="148"/>
      <c r="BFZ24" s="148"/>
      <c r="BGA24" s="148"/>
      <c r="BGB24" s="148"/>
      <c r="BGC24" s="148"/>
      <c r="BGD24" s="148"/>
      <c r="BGE24" s="148"/>
      <c r="BGF24" s="148"/>
      <c r="BGG24" s="148"/>
      <c r="BGH24" s="148"/>
      <c r="BGI24" s="148"/>
      <c r="BGJ24" s="148"/>
      <c r="BGK24" s="148"/>
      <c r="BGL24" s="148"/>
      <c r="BGM24" s="148"/>
      <c r="BGN24" s="148"/>
      <c r="BGO24" s="148"/>
      <c r="BGP24" s="148"/>
      <c r="BGQ24" s="148"/>
      <c r="BGR24" s="148"/>
      <c r="BGS24" s="148"/>
      <c r="BGT24" s="148"/>
      <c r="BGU24" s="148"/>
      <c r="BGV24" s="148"/>
      <c r="BGW24" s="148"/>
      <c r="BGX24" s="148"/>
      <c r="BGY24" s="148"/>
      <c r="BGZ24" s="148"/>
      <c r="BHA24" s="148"/>
      <c r="BHB24" s="148"/>
      <c r="BHC24" s="148"/>
      <c r="BHD24" s="148"/>
      <c r="BHE24" s="148"/>
      <c r="BHF24" s="148"/>
      <c r="BHG24" s="148"/>
      <c r="BHH24" s="148"/>
      <c r="BHI24" s="148"/>
      <c r="BHJ24" s="148"/>
      <c r="BHK24" s="148"/>
      <c r="BHL24" s="148"/>
      <c r="BHM24" s="148"/>
      <c r="BHN24" s="148"/>
      <c r="BHO24" s="148"/>
      <c r="BHP24" s="148"/>
      <c r="BHQ24" s="148"/>
      <c r="BHR24" s="148"/>
      <c r="BHS24" s="148"/>
      <c r="BHT24" s="148"/>
      <c r="BHU24" s="148"/>
      <c r="BHV24" s="148"/>
      <c r="BHW24" s="148"/>
      <c r="BHX24" s="148"/>
      <c r="BHY24" s="148"/>
      <c r="BHZ24" s="148"/>
      <c r="BIA24" s="148"/>
      <c r="BIB24" s="148"/>
      <c r="BIC24" s="148"/>
      <c r="BID24" s="148"/>
      <c r="BIE24" s="148"/>
      <c r="BIF24" s="148"/>
      <c r="BIG24" s="148"/>
      <c r="BIH24" s="148"/>
      <c r="BII24" s="148"/>
      <c r="BIJ24" s="148"/>
      <c r="BIK24" s="148"/>
      <c r="BIL24" s="148"/>
      <c r="BIM24" s="148"/>
      <c r="BIN24" s="148"/>
      <c r="BIO24" s="148"/>
      <c r="BIP24" s="148"/>
      <c r="BIQ24" s="148"/>
      <c r="BIR24" s="148"/>
      <c r="BIS24" s="148"/>
      <c r="BIT24" s="148"/>
      <c r="BIU24" s="148"/>
      <c r="BIV24" s="148"/>
      <c r="BIW24" s="148"/>
      <c r="BIX24" s="148"/>
      <c r="BIY24" s="148"/>
      <c r="BIZ24" s="148"/>
      <c r="BJA24" s="148"/>
      <c r="BJB24" s="148"/>
      <c r="BJC24" s="148"/>
      <c r="BJD24" s="148"/>
      <c r="BJE24" s="148"/>
      <c r="BJF24" s="148"/>
      <c r="BJG24" s="148"/>
      <c r="BJH24" s="148"/>
      <c r="BJI24" s="148"/>
      <c r="BJJ24" s="148"/>
      <c r="BJK24" s="148"/>
      <c r="BJL24" s="148"/>
      <c r="BJM24" s="148"/>
      <c r="BJN24" s="148"/>
      <c r="BJO24" s="148"/>
      <c r="BJP24" s="148"/>
      <c r="BJQ24" s="148"/>
      <c r="BJR24" s="148"/>
      <c r="BJS24" s="148"/>
      <c r="BJT24" s="148"/>
      <c r="BJU24" s="148"/>
      <c r="BJV24" s="148"/>
      <c r="BJW24" s="148"/>
      <c r="BJX24" s="148"/>
      <c r="BJY24" s="148"/>
      <c r="BJZ24" s="148"/>
      <c r="BKA24" s="148"/>
      <c r="BKB24" s="148"/>
      <c r="BKC24" s="148"/>
      <c r="BKD24" s="148"/>
      <c r="BKE24" s="148"/>
      <c r="BKF24" s="148"/>
      <c r="BKG24" s="148"/>
      <c r="BKH24" s="148"/>
      <c r="BKI24" s="148"/>
      <c r="BKJ24" s="148"/>
      <c r="BKK24" s="148"/>
      <c r="BKL24" s="148"/>
      <c r="BKM24" s="148"/>
      <c r="BKN24" s="148"/>
      <c r="BKO24" s="148"/>
      <c r="BKP24" s="148"/>
      <c r="BKQ24" s="148"/>
      <c r="BKR24" s="148"/>
      <c r="BKS24" s="148"/>
      <c r="BKT24" s="148"/>
      <c r="BKU24" s="148"/>
      <c r="BKV24" s="148"/>
      <c r="BKW24" s="148"/>
      <c r="BKX24" s="148"/>
      <c r="BKY24" s="148"/>
      <c r="BKZ24" s="148"/>
      <c r="BLA24" s="148"/>
      <c r="BLB24" s="148"/>
      <c r="BLC24" s="148"/>
      <c r="BLD24" s="148"/>
      <c r="BLE24" s="148"/>
      <c r="BLF24" s="148"/>
      <c r="BLG24" s="148"/>
      <c r="BLH24" s="148"/>
      <c r="BLI24" s="148"/>
      <c r="BLJ24" s="148"/>
      <c r="BLK24" s="148"/>
      <c r="BLL24" s="148"/>
      <c r="BLM24" s="148"/>
      <c r="BLN24" s="148"/>
      <c r="BLO24" s="148"/>
      <c r="BLP24" s="148"/>
      <c r="BLQ24" s="148"/>
      <c r="BLR24" s="148"/>
      <c r="BLS24" s="148"/>
      <c r="BLT24" s="148"/>
      <c r="BLU24" s="148"/>
      <c r="BLV24" s="148"/>
      <c r="BLW24" s="148"/>
      <c r="BLX24" s="148"/>
      <c r="BLY24" s="148"/>
      <c r="BLZ24" s="148"/>
      <c r="BMA24" s="148"/>
      <c r="BMB24" s="148"/>
      <c r="BMC24" s="148"/>
      <c r="BMD24" s="148"/>
      <c r="BME24" s="148"/>
      <c r="BMF24" s="148"/>
      <c r="BMG24" s="148"/>
      <c r="BMH24" s="148"/>
      <c r="BMI24" s="148"/>
      <c r="BMJ24" s="148"/>
      <c r="BMK24" s="148"/>
      <c r="BML24" s="148"/>
      <c r="BMM24" s="148"/>
      <c r="BMN24" s="148"/>
      <c r="BMO24" s="148"/>
      <c r="BMP24" s="148"/>
      <c r="BMQ24" s="148"/>
      <c r="BMR24" s="148"/>
      <c r="BMS24" s="148"/>
      <c r="BMT24" s="148"/>
      <c r="BMU24" s="148"/>
      <c r="BMV24" s="148"/>
      <c r="BMW24" s="148"/>
      <c r="BMX24" s="148"/>
      <c r="BMY24" s="148"/>
      <c r="BMZ24" s="148"/>
      <c r="BNA24" s="148"/>
      <c r="BNB24" s="148"/>
      <c r="BNC24" s="148"/>
      <c r="BND24" s="148"/>
      <c r="BNE24" s="148"/>
      <c r="BNF24" s="148"/>
      <c r="BNG24" s="148"/>
      <c r="BNH24" s="148"/>
      <c r="BNI24" s="148"/>
      <c r="BNJ24" s="148"/>
      <c r="BNK24" s="148"/>
      <c r="BNL24" s="148"/>
      <c r="BNM24" s="148"/>
      <c r="BNN24" s="148"/>
      <c r="BNO24" s="148"/>
      <c r="BNP24" s="148"/>
      <c r="BNQ24" s="148"/>
      <c r="BNR24" s="148"/>
      <c r="BNS24" s="148"/>
      <c r="BNT24" s="148"/>
      <c r="BNU24" s="148"/>
      <c r="BNV24" s="148"/>
      <c r="BNW24" s="148"/>
      <c r="BNX24" s="148"/>
      <c r="BNY24" s="148"/>
      <c r="BNZ24" s="148"/>
      <c r="BOA24" s="148"/>
      <c r="BOB24" s="148"/>
      <c r="BOC24" s="148"/>
      <c r="BOD24" s="148"/>
      <c r="BOE24" s="148"/>
      <c r="BOF24" s="148"/>
      <c r="BOG24" s="148"/>
      <c r="BOH24" s="148"/>
      <c r="BOI24" s="148"/>
      <c r="BOJ24" s="148"/>
      <c r="BOK24" s="148"/>
      <c r="BOL24" s="148"/>
      <c r="BOM24" s="148"/>
      <c r="BON24" s="148"/>
      <c r="BOO24" s="148"/>
      <c r="BOP24" s="148"/>
      <c r="BOQ24" s="148"/>
      <c r="BOR24" s="148"/>
      <c r="BOS24" s="148"/>
      <c r="BOT24" s="148"/>
      <c r="BOU24" s="148"/>
      <c r="BOV24" s="148"/>
      <c r="BOW24" s="148"/>
      <c r="BOX24" s="148"/>
      <c r="BOY24" s="148"/>
      <c r="BOZ24" s="148"/>
      <c r="BPA24" s="148"/>
      <c r="BPB24" s="148"/>
      <c r="BPC24" s="148"/>
      <c r="BPD24" s="148"/>
      <c r="BPE24" s="148"/>
      <c r="BPF24" s="148"/>
      <c r="BPG24" s="148"/>
      <c r="BPH24" s="148"/>
      <c r="BPI24" s="148"/>
      <c r="BPJ24" s="148"/>
      <c r="BPK24" s="148"/>
      <c r="BPL24" s="148"/>
      <c r="BPM24" s="148"/>
      <c r="BPN24" s="148"/>
      <c r="BPO24" s="148"/>
      <c r="BPP24" s="148"/>
      <c r="BPQ24" s="148"/>
      <c r="BPR24" s="148"/>
      <c r="BPS24" s="148"/>
      <c r="BPT24" s="148"/>
      <c r="BPU24" s="148"/>
      <c r="BPV24" s="148"/>
      <c r="BPW24" s="148"/>
      <c r="BPX24" s="148"/>
      <c r="BPY24" s="148"/>
      <c r="BPZ24" s="148"/>
      <c r="BQA24" s="148"/>
      <c r="BQB24" s="148"/>
      <c r="BQC24" s="148"/>
      <c r="BQD24" s="148"/>
      <c r="BQE24" s="148"/>
      <c r="BQF24" s="148"/>
      <c r="BQG24" s="148"/>
      <c r="BQH24" s="148"/>
      <c r="BQI24" s="148"/>
      <c r="BQJ24" s="148"/>
      <c r="BQK24" s="148"/>
      <c r="BQL24" s="148"/>
      <c r="BQM24" s="148"/>
      <c r="BQN24" s="148"/>
      <c r="BQO24" s="148"/>
      <c r="BQP24" s="148"/>
      <c r="BQQ24" s="148"/>
      <c r="BQR24" s="148"/>
      <c r="BQS24" s="148"/>
      <c r="BQT24" s="148"/>
      <c r="BQU24" s="148"/>
      <c r="BQV24" s="148"/>
      <c r="BQW24" s="148"/>
      <c r="BQX24" s="148"/>
      <c r="BQY24" s="148"/>
      <c r="BQZ24" s="148"/>
      <c r="BRA24" s="148"/>
      <c r="BRB24" s="148"/>
      <c r="BRC24" s="148"/>
      <c r="BRD24" s="148"/>
      <c r="BRE24" s="148"/>
      <c r="BRF24" s="148"/>
      <c r="BRG24" s="148"/>
      <c r="BRH24" s="148"/>
      <c r="BRI24" s="148"/>
      <c r="BRJ24" s="148"/>
      <c r="BRK24" s="148"/>
      <c r="BRL24" s="148"/>
      <c r="BRM24" s="148"/>
      <c r="BRN24" s="148"/>
      <c r="BRO24" s="148"/>
      <c r="BRP24" s="148"/>
      <c r="BRQ24" s="148"/>
      <c r="BRR24" s="148"/>
      <c r="BRS24" s="148"/>
      <c r="BRT24" s="148"/>
      <c r="BRU24" s="148"/>
      <c r="BRV24" s="148"/>
      <c r="BRW24" s="148"/>
      <c r="BRX24" s="148"/>
      <c r="BRY24" s="148"/>
      <c r="BRZ24" s="148"/>
      <c r="BSA24" s="148"/>
      <c r="BSB24" s="148"/>
      <c r="BSC24" s="148"/>
      <c r="BSD24" s="148"/>
      <c r="BSE24" s="148"/>
      <c r="BSF24" s="148"/>
      <c r="BSG24" s="148"/>
      <c r="BSH24" s="148"/>
      <c r="BSI24" s="148"/>
      <c r="BSJ24" s="148"/>
      <c r="BSK24" s="148"/>
      <c r="BSL24" s="148"/>
      <c r="BSM24" s="148"/>
      <c r="BSN24" s="148"/>
      <c r="BSO24" s="148"/>
      <c r="BSP24" s="148"/>
      <c r="BSQ24" s="148"/>
      <c r="BSR24" s="148"/>
      <c r="BSS24" s="148"/>
      <c r="BST24" s="148"/>
      <c r="BSU24" s="148"/>
      <c r="BSV24" s="148"/>
      <c r="BSW24" s="148"/>
      <c r="BSX24" s="148"/>
      <c r="BSY24" s="148"/>
      <c r="BSZ24" s="148"/>
      <c r="BTA24" s="148"/>
      <c r="BTB24" s="148"/>
      <c r="BTC24" s="148"/>
      <c r="BTD24" s="148"/>
      <c r="BTE24" s="148"/>
      <c r="BTF24" s="148"/>
      <c r="BTG24" s="148"/>
      <c r="BTH24" s="148"/>
      <c r="BTI24" s="148"/>
    </row>
    <row r="25" spans="1:1881" s="101" customFormat="1" ht="30.75" customHeight="1" thickBot="1" x14ac:dyDescent="0.35">
      <c r="A25" s="130">
        <v>968</v>
      </c>
      <c r="B25" s="262" t="s">
        <v>34</v>
      </c>
      <c r="C25" s="263"/>
      <c r="D25" s="250"/>
      <c r="E25" s="246" t="str">
        <f>IF(ISBLANK($D25),"&lt;&lt;&lt;&lt;&lt;&lt;&lt;&lt;&lt;&lt;&lt;&lt;&lt;&lt;","")</f>
        <v>&lt;&lt;&lt;&lt;&lt;&lt;&lt;&lt;&lt;&lt;&lt;&lt;&lt;&lt;</v>
      </c>
      <c r="F25" s="247" t="str">
        <f>IF(ISBLANK($D25),"Required","")</f>
        <v>Required</v>
      </c>
      <c r="G25" s="189"/>
      <c r="H25" s="103"/>
      <c r="I25" s="107"/>
      <c r="J25" s="102"/>
      <c r="K25" s="102"/>
      <c r="L25"/>
      <c r="M25"/>
      <c r="N25"/>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c r="JO25" s="102"/>
      <c r="JP25" s="102"/>
      <c r="JQ25" s="102"/>
      <c r="JR25" s="102"/>
      <c r="JS25" s="102"/>
      <c r="JT25" s="102"/>
      <c r="JU25" s="102"/>
      <c r="JV25" s="102"/>
      <c r="JW25" s="102"/>
      <c r="JX25" s="102"/>
      <c r="JY25" s="102"/>
      <c r="JZ25" s="102"/>
      <c r="KA25" s="102"/>
      <c r="KB25" s="102"/>
      <c r="KC25" s="102"/>
      <c r="KD25" s="102"/>
      <c r="KE25" s="102"/>
      <c r="KF25" s="102"/>
      <c r="KG25" s="102"/>
      <c r="KH25" s="102"/>
      <c r="KI25" s="102"/>
      <c r="KJ25" s="102"/>
      <c r="KK25" s="102"/>
      <c r="KL25" s="102"/>
      <c r="KM25" s="102"/>
      <c r="KN25" s="102"/>
      <c r="KO25" s="102"/>
      <c r="KP25" s="102"/>
      <c r="KQ25" s="102"/>
      <c r="KR25" s="102"/>
      <c r="KS25" s="102"/>
      <c r="KT25" s="102"/>
      <c r="KU25" s="102"/>
      <c r="KV25" s="102"/>
      <c r="KW25" s="102"/>
      <c r="KX25" s="102"/>
      <c r="KY25" s="102"/>
      <c r="KZ25" s="102"/>
      <c r="LA25" s="102"/>
      <c r="LB25" s="102"/>
      <c r="LC25" s="102"/>
      <c r="LD25" s="102"/>
      <c r="LE25" s="102"/>
      <c r="LF25" s="102"/>
      <c r="LG25" s="102"/>
      <c r="LH25" s="102"/>
      <c r="LI25" s="102"/>
      <c r="LJ25" s="102"/>
      <c r="LK25" s="102"/>
      <c r="LL25" s="102"/>
      <c r="LM25" s="102"/>
      <c r="LN25" s="102"/>
      <c r="LO25" s="102"/>
      <c r="LP25" s="102"/>
      <c r="LQ25" s="102"/>
      <c r="LR25" s="102"/>
      <c r="LS25" s="102"/>
      <c r="LT25" s="102"/>
      <c r="LU25" s="102"/>
      <c r="LV25" s="102"/>
      <c r="LW25" s="102"/>
      <c r="LX25" s="102"/>
      <c r="LY25" s="102"/>
      <c r="LZ25" s="102"/>
      <c r="MA25" s="102"/>
      <c r="MB25" s="102"/>
      <c r="MC25" s="102"/>
      <c r="MD25" s="102"/>
      <c r="ME25" s="102"/>
      <c r="MF25" s="102"/>
      <c r="MG25" s="102"/>
      <c r="MH25" s="102"/>
      <c r="MI25" s="102"/>
      <c r="MJ25" s="102"/>
      <c r="MK25" s="102"/>
      <c r="ML25" s="102"/>
      <c r="MM25" s="102"/>
      <c r="MN25" s="102"/>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02"/>
      <c r="OW25" s="102"/>
      <c r="OX25" s="102"/>
      <c r="OY25" s="102"/>
      <c r="OZ25" s="102"/>
      <c r="PA25" s="102"/>
      <c r="PB25" s="102"/>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02"/>
      <c r="QA25" s="102"/>
      <c r="QB25" s="102"/>
      <c r="QC25" s="102"/>
      <c r="QD25" s="102"/>
      <c r="QE25" s="102"/>
      <c r="QF25" s="102"/>
      <c r="QG25" s="102"/>
      <c r="QH25" s="102"/>
      <c r="QI25" s="102"/>
      <c r="QJ25" s="102"/>
      <c r="QK25" s="102"/>
      <c r="QL25" s="102"/>
      <c r="QM25" s="102"/>
      <c r="QN25" s="102"/>
      <c r="QO25" s="102"/>
      <c r="QP25" s="102"/>
      <c r="QQ25" s="102"/>
      <c r="QR25" s="102"/>
      <c r="QS25" s="102"/>
      <c r="QT25" s="102"/>
      <c r="QU25" s="102"/>
      <c r="QV25" s="102"/>
      <c r="QW25" s="102"/>
      <c r="QX25" s="102"/>
      <c r="QY25" s="102"/>
      <c r="QZ25" s="102"/>
      <c r="RA25" s="102"/>
      <c r="RB25" s="102"/>
      <c r="RC25" s="102"/>
      <c r="RD25" s="102"/>
      <c r="RE25" s="102"/>
      <c r="RF25" s="102"/>
      <c r="RG25" s="102"/>
      <c r="RH25" s="102"/>
      <c r="RI25" s="102"/>
      <c r="RJ25" s="102"/>
      <c r="RK25" s="102"/>
      <c r="RL25" s="102"/>
      <c r="RM25" s="102"/>
      <c r="RN25" s="102"/>
      <c r="RO25" s="102"/>
      <c r="RP25" s="102"/>
      <c r="RQ25" s="102"/>
      <c r="RR25" s="102"/>
      <c r="RS25" s="102"/>
      <c r="RT25" s="102"/>
      <c r="RU25" s="102"/>
      <c r="RV25" s="102"/>
      <c r="RW25" s="102"/>
      <c r="RX25" s="102"/>
      <c r="RY25" s="102"/>
      <c r="RZ25" s="102"/>
      <c r="SA25" s="102"/>
      <c r="SB25" s="102"/>
      <c r="SC25" s="102"/>
      <c r="SD25" s="102"/>
      <c r="SE25" s="102"/>
      <c r="SF25" s="102"/>
      <c r="SG25" s="102"/>
      <c r="SH25" s="102"/>
      <c r="SI25" s="102"/>
      <c r="SJ25" s="102"/>
      <c r="SK25" s="102"/>
      <c r="SL25" s="102"/>
      <c r="SM25" s="102"/>
      <c r="SN25" s="102"/>
      <c r="SO25" s="102"/>
      <c r="SP25" s="102"/>
      <c r="SQ25" s="102"/>
      <c r="SR25" s="102"/>
      <c r="SS25" s="102"/>
      <c r="ST25" s="102"/>
      <c r="SU25" s="102"/>
      <c r="SV25" s="102"/>
      <c r="SW25" s="102"/>
      <c r="SX25" s="102"/>
      <c r="SY25" s="102"/>
      <c r="SZ25" s="102"/>
      <c r="TA25" s="102"/>
      <c r="TB25" s="102"/>
      <c r="TC25" s="102"/>
      <c r="TD25" s="102"/>
      <c r="TE25" s="102"/>
      <c r="TF25" s="102"/>
      <c r="TG25" s="102"/>
      <c r="TH25" s="102"/>
      <c r="TI25" s="102"/>
      <c r="TJ25" s="102"/>
      <c r="TK25" s="102"/>
      <c r="TL25" s="102"/>
      <c r="TM25" s="102"/>
      <c r="TN25" s="102"/>
      <c r="TO25" s="102"/>
      <c r="TP25" s="102"/>
      <c r="TQ25" s="102"/>
      <c r="TR25" s="102"/>
      <c r="TS25" s="102"/>
      <c r="TT25" s="102"/>
      <c r="TU25" s="102"/>
      <c r="TV25" s="102"/>
      <c r="TW25" s="102"/>
      <c r="TX25" s="102"/>
      <c r="TY25" s="102"/>
      <c r="TZ25" s="102"/>
      <c r="UA25" s="102"/>
      <c r="UB25" s="102"/>
      <c r="UC25" s="102"/>
      <c r="UD25" s="102"/>
      <c r="UE25" s="102"/>
      <c r="UF25" s="102"/>
      <c r="UG25" s="102"/>
      <c r="UH25" s="102"/>
      <c r="UI25" s="102"/>
      <c r="UJ25" s="102"/>
      <c r="UK25" s="102"/>
      <c r="UL25" s="102"/>
      <c r="UM25" s="102"/>
      <c r="UN25" s="102"/>
      <c r="UO25" s="102"/>
      <c r="UP25" s="102"/>
      <c r="UQ25" s="102"/>
      <c r="UR25" s="102"/>
      <c r="US25" s="102"/>
      <c r="UT25" s="102"/>
      <c r="UU25" s="102"/>
      <c r="UV25" s="102"/>
      <c r="UW25" s="102"/>
      <c r="UX25" s="102"/>
      <c r="UY25" s="102"/>
      <c r="UZ25" s="102"/>
      <c r="VA25" s="102"/>
      <c r="VB25" s="102"/>
      <c r="VC25" s="102"/>
      <c r="VD25" s="102"/>
      <c r="VE25" s="102"/>
      <c r="VF25" s="102"/>
      <c r="VG25" s="102"/>
      <c r="VH25" s="102"/>
      <c r="VI25" s="102"/>
      <c r="VJ25" s="102"/>
      <c r="VK25" s="102"/>
      <c r="VL25" s="102"/>
      <c r="VM25" s="102"/>
      <c r="VN25" s="102"/>
      <c r="VO25" s="102"/>
      <c r="VP25" s="102"/>
      <c r="VQ25" s="102"/>
      <c r="VR25" s="102"/>
      <c r="VS25" s="102"/>
      <c r="VT25" s="102"/>
      <c r="VU25" s="102"/>
      <c r="VV25" s="102"/>
      <c r="VW25" s="102"/>
      <c r="VX25" s="102"/>
      <c r="VY25" s="102"/>
      <c r="VZ25" s="102"/>
      <c r="WA25" s="102"/>
      <c r="WB25" s="102"/>
      <c r="WC25" s="102"/>
      <c r="WD25" s="102"/>
      <c r="WE25" s="102"/>
      <c r="WF25" s="102"/>
      <c r="WG25" s="102"/>
      <c r="WH25" s="102"/>
      <c r="WI25" s="102"/>
      <c r="WJ25" s="102"/>
      <c r="WK25" s="102"/>
      <c r="WL25" s="102"/>
      <c r="WM25" s="102"/>
      <c r="WN25" s="102"/>
      <c r="WO25" s="102"/>
      <c r="WP25" s="102"/>
      <c r="WQ25" s="102"/>
      <c r="WR25" s="102"/>
      <c r="WS25" s="102"/>
      <c r="WT25" s="102"/>
      <c r="WU25" s="102"/>
      <c r="WV25" s="102"/>
      <c r="WW25" s="102"/>
      <c r="WX25" s="102"/>
      <c r="WY25" s="102"/>
      <c r="WZ25" s="102"/>
      <c r="XA25" s="102"/>
      <c r="XB25" s="102"/>
      <c r="XC25" s="102"/>
      <c r="XD25" s="102"/>
      <c r="XE25" s="102"/>
      <c r="XF25" s="102"/>
      <c r="XG25" s="102"/>
      <c r="XH25" s="102"/>
      <c r="XI25" s="102"/>
      <c r="XJ25" s="102"/>
      <c r="XK25" s="102"/>
      <c r="XL25" s="102"/>
      <c r="XM25" s="102"/>
      <c r="XN25" s="102"/>
      <c r="XO25" s="102"/>
      <c r="XP25" s="102"/>
      <c r="XQ25" s="102"/>
      <c r="XR25" s="102"/>
      <c r="XS25" s="102"/>
      <c r="XT25" s="102"/>
      <c r="XU25" s="102"/>
      <c r="XV25" s="102"/>
      <c r="XW25" s="102"/>
      <c r="XX25" s="102"/>
      <c r="XY25" s="102"/>
      <c r="XZ25" s="102"/>
      <c r="YA25" s="102"/>
      <c r="YB25" s="102"/>
      <c r="YC25" s="102"/>
      <c r="YD25" s="102"/>
      <c r="YE25" s="102"/>
      <c r="YF25" s="102"/>
      <c r="YG25" s="102"/>
      <c r="YH25" s="102"/>
      <c r="YI25" s="102"/>
      <c r="YJ25" s="102"/>
      <c r="YK25" s="102"/>
      <c r="YL25" s="102"/>
      <c r="YM25" s="102"/>
      <c r="YN25" s="102"/>
      <c r="YO25" s="102"/>
      <c r="YP25" s="102"/>
      <c r="YQ25" s="102"/>
      <c r="YR25" s="102"/>
      <c r="YS25" s="102"/>
      <c r="YT25" s="102"/>
      <c r="YU25" s="102"/>
      <c r="YV25" s="102"/>
      <c r="YW25" s="102"/>
      <c r="YX25" s="102"/>
      <c r="YY25" s="102"/>
      <c r="YZ25" s="102"/>
      <c r="ZA25" s="102"/>
      <c r="ZB25" s="102"/>
      <c r="ZC25" s="102"/>
      <c r="ZD25" s="102"/>
      <c r="ZE25" s="102"/>
      <c r="ZF25" s="102"/>
      <c r="ZG25" s="102"/>
      <c r="ZH25" s="102"/>
      <c r="ZI25" s="102"/>
      <c r="ZJ25" s="102"/>
      <c r="ZK25" s="102"/>
      <c r="ZL25" s="102"/>
      <c r="ZM25" s="102"/>
      <c r="ZN25" s="102"/>
      <c r="ZO25" s="102"/>
      <c r="ZP25" s="102"/>
      <c r="ZQ25" s="102"/>
      <c r="ZR25" s="102"/>
      <c r="ZS25" s="102"/>
      <c r="ZT25" s="102"/>
      <c r="ZU25" s="102"/>
      <c r="ZV25" s="102"/>
      <c r="ZW25" s="102"/>
      <c r="ZX25" s="102"/>
      <c r="ZY25" s="102"/>
      <c r="ZZ25" s="102"/>
      <c r="AAA25" s="102"/>
      <c r="AAB25" s="102"/>
      <c r="AAC25" s="102"/>
      <c r="AAD25" s="102"/>
      <c r="AAE25" s="102"/>
      <c r="AAF25" s="102"/>
      <c r="AAG25" s="102"/>
      <c r="AAH25" s="102"/>
      <c r="AAI25" s="102"/>
      <c r="AAJ25" s="102"/>
      <c r="AAK25" s="102"/>
      <c r="AAL25" s="102"/>
      <c r="AAM25" s="102"/>
      <c r="AAN25" s="102"/>
      <c r="AAO25" s="102"/>
      <c r="AAP25" s="102"/>
      <c r="AAQ25" s="102"/>
      <c r="AAR25" s="102"/>
      <c r="AAS25" s="102"/>
      <c r="AAT25" s="102"/>
      <c r="AAU25" s="102"/>
      <c r="AAV25" s="102"/>
      <c r="AAW25" s="102"/>
      <c r="AAX25" s="102"/>
      <c r="AAY25" s="102"/>
      <c r="AAZ25" s="102"/>
      <c r="ABA25" s="102"/>
      <c r="ABB25" s="102"/>
      <c r="ABC25" s="102"/>
      <c r="ABD25" s="102"/>
      <c r="ABE25" s="102"/>
      <c r="ABF25" s="102"/>
      <c r="ABG25" s="102"/>
      <c r="ABH25" s="102"/>
      <c r="ABI25" s="102"/>
      <c r="ABJ25" s="102"/>
      <c r="ABK25" s="102"/>
      <c r="ABL25" s="102"/>
      <c r="ABM25" s="102"/>
      <c r="ABN25" s="102"/>
      <c r="ABO25" s="102"/>
      <c r="ABP25" s="102"/>
      <c r="ABQ25" s="102"/>
      <c r="ABR25" s="102"/>
      <c r="ABS25" s="102"/>
      <c r="ABT25" s="102"/>
      <c r="ABU25" s="102"/>
      <c r="ABV25" s="102"/>
      <c r="ABW25" s="102"/>
      <c r="ABX25" s="102"/>
      <c r="ABY25" s="102"/>
      <c r="ABZ25" s="102"/>
      <c r="ACA25" s="102"/>
      <c r="ACB25" s="102"/>
      <c r="ACC25" s="102"/>
      <c r="ACD25" s="102"/>
      <c r="ACE25" s="102"/>
      <c r="ACF25" s="102"/>
      <c r="ACG25" s="102"/>
      <c r="ACH25" s="102"/>
      <c r="ACI25" s="102"/>
      <c r="ACJ25" s="102"/>
      <c r="ACK25" s="102"/>
      <c r="ACL25" s="102"/>
      <c r="ACM25" s="102"/>
      <c r="ACN25" s="102"/>
      <c r="ACO25" s="102"/>
      <c r="ACP25" s="102"/>
      <c r="ACQ25" s="102"/>
      <c r="ACR25" s="102"/>
      <c r="ACS25" s="102"/>
      <c r="ACT25" s="102"/>
      <c r="ACU25" s="102"/>
      <c r="ACV25" s="102"/>
      <c r="ACW25" s="102"/>
      <c r="ACX25" s="102"/>
      <c r="ACY25" s="102"/>
      <c r="ACZ25" s="102"/>
      <c r="ADA25" s="102"/>
      <c r="ADB25" s="102"/>
      <c r="ADC25" s="102"/>
      <c r="ADD25" s="102"/>
      <c r="ADE25" s="102"/>
      <c r="ADF25" s="102"/>
      <c r="ADG25" s="102"/>
      <c r="ADH25" s="102"/>
      <c r="ADI25" s="102"/>
      <c r="ADJ25" s="102"/>
      <c r="ADK25" s="102"/>
      <c r="ADL25" s="102"/>
      <c r="ADM25" s="102"/>
      <c r="ADN25" s="102"/>
      <c r="ADO25" s="102"/>
      <c r="ADP25" s="102"/>
      <c r="ADQ25" s="102"/>
      <c r="ADR25" s="102"/>
      <c r="ADS25" s="102"/>
      <c r="ADT25" s="102"/>
      <c r="ADU25" s="102"/>
      <c r="ADV25" s="102"/>
      <c r="ADW25" s="102"/>
      <c r="ADX25" s="102"/>
      <c r="ADY25" s="102"/>
      <c r="ADZ25" s="102"/>
      <c r="AEA25" s="102"/>
      <c r="AEB25" s="102"/>
      <c r="AEC25" s="102"/>
      <c r="AED25" s="102"/>
      <c r="AEE25" s="102"/>
      <c r="AEF25" s="102"/>
      <c r="AEG25" s="102"/>
      <c r="AEH25" s="102"/>
      <c r="AEI25" s="102"/>
      <c r="AEJ25" s="102"/>
      <c r="AEK25" s="102"/>
      <c r="AEL25" s="102"/>
      <c r="AEM25" s="102"/>
      <c r="AEN25" s="102"/>
      <c r="AEO25" s="102"/>
      <c r="AEP25" s="102"/>
      <c r="AEQ25" s="102"/>
      <c r="AER25" s="102"/>
      <c r="AES25" s="102"/>
      <c r="AET25" s="102"/>
      <c r="AEU25" s="102"/>
      <c r="AEV25" s="102"/>
      <c r="AEW25" s="102"/>
      <c r="AEX25" s="102"/>
      <c r="AEY25" s="102"/>
      <c r="AEZ25" s="102"/>
      <c r="AFA25" s="102"/>
      <c r="AFB25" s="102"/>
      <c r="AFC25" s="102"/>
      <c r="AFD25" s="102"/>
      <c r="AFE25" s="102"/>
      <c r="AFF25" s="102"/>
      <c r="AFG25" s="102"/>
      <c r="AFH25" s="102"/>
      <c r="AFI25" s="102"/>
      <c r="AFJ25" s="102"/>
      <c r="AFK25" s="102"/>
      <c r="AFL25" s="102"/>
      <c r="AFM25" s="102"/>
      <c r="AFN25" s="102"/>
      <c r="AFO25" s="102"/>
      <c r="AFP25" s="102"/>
      <c r="AFQ25" s="102"/>
      <c r="AFR25" s="102"/>
      <c r="AFS25" s="102"/>
      <c r="AFT25" s="102"/>
      <c r="AFU25" s="102"/>
      <c r="AFV25" s="102"/>
      <c r="AFW25" s="102"/>
      <c r="AFX25" s="102"/>
      <c r="AFY25" s="102"/>
      <c r="AFZ25" s="102"/>
      <c r="AGA25" s="102"/>
      <c r="AGB25" s="102"/>
      <c r="AGC25" s="102"/>
      <c r="AGD25" s="102"/>
      <c r="AGE25" s="102"/>
      <c r="AGF25" s="102"/>
      <c r="AGG25" s="102"/>
      <c r="AGH25" s="102"/>
      <c r="AGI25" s="102"/>
      <c r="AGJ25" s="102"/>
      <c r="AGK25" s="102"/>
      <c r="AGL25" s="102"/>
      <c r="AGM25" s="102"/>
      <c r="AGN25" s="102"/>
      <c r="AGO25" s="102"/>
      <c r="AGP25" s="102"/>
      <c r="AGQ25" s="102"/>
      <c r="AGR25" s="102"/>
      <c r="AGS25" s="102"/>
      <c r="AGT25" s="102"/>
      <c r="AGU25" s="102"/>
      <c r="AGV25" s="102"/>
      <c r="AGW25" s="102"/>
      <c r="AGX25" s="102"/>
      <c r="AGY25" s="102"/>
      <c r="AGZ25" s="102"/>
      <c r="AHA25" s="102"/>
      <c r="AHB25" s="102"/>
      <c r="AHC25" s="102"/>
      <c r="AHD25" s="102"/>
      <c r="AHE25" s="102"/>
      <c r="AHF25" s="102"/>
      <c r="AHG25" s="102"/>
      <c r="AHH25" s="102"/>
      <c r="AHI25" s="102"/>
      <c r="AHJ25" s="102"/>
      <c r="AHK25" s="102"/>
      <c r="AHL25" s="102"/>
      <c r="AHM25" s="102"/>
      <c r="AHN25" s="102"/>
      <c r="AHO25" s="102"/>
      <c r="AHP25" s="102"/>
      <c r="AHQ25" s="102"/>
      <c r="AHR25" s="102"/>
      <c r="AHS25" s="102"/>
      <c r="AHT25" s="102"/>
      <c r="AHU25" s="102"/>
      <c r="AHV25" s="102"/>
      <c r="AHW25" s="102"/>
      <c r="AHX25" s="102"/>
      <c r="AHY25" s="102"/>
      <c r="AHZ25" s="102"/>
      <c r="AIA25" s="102"/>
      <c r="AIB25" s="102"/>
      <c r="AIC25" s="102"/>
      <c r="AID25" s="102"/>
      <c r="AIE25" s="102"/>
      <c r="AIF25" s="102"/>
      <c r="AIG25" s="102"/>
      <c r="AIH25" s="102"/>
      <c r="AII25" s="102"/>
      <c r="AIJ25" s="102"/>
      <c r="AIK25" s="102"/>
      <c r="AIL25" s="102"/>
      <c r="AIM25" s="102"/>
      <c r="AIN25" s="102"/>
      <c r="AIO25" s="102"/>
      <c r="AIP25" s="102"/>
      <c r="AIQ25" s="102"/>
      <c r="AIR25" s="102"/>
      <c r="AIS25" s="102"/>
      <c r="AIT25" s="102"/>
      <c r="AIU25" s="102"/>
      <c r="AIV25" s="102"/>
      <c r="AIW25" s="102"/>
      <c r="AIX25" s="102"/>
      <c r="AIY25" s="102"/>
      <c r="AIZ25" s="102"/>
      <c r="AJA25" s="102"/>
      <c r="AJB25" s="102"/>
      <c r="AJC25" s="102"/>
      <c r="AJD25" s="102"/>
      <c r="AJE25" s="102"/>
      <c r="AJF25" s="102"/>
      <c r="AJG25" s="102"/>
      <c r="AJH25" s="102"/>
      <c r="AJI25" s="102"/>
      <c r="AJJ25" s="102"/>
      <c r="AJK25" s="102"/>
      <c r="AJL25" s="102"/>
      <c r="AJM25" s="102"/>
      <c r="AJN25" s="102"/>
      <c r="AJO25" s="102"/>
      <c r="AJP25" s="102"/>
      <c r="AJQ25" s="102"/>
      <c r="AJR25" s="102"/>
      <c r="AJS25" s="102"/>
      <c r="AJT25" s="102"/>
      <c r="AJU25" s="102"/>
      <c r="AJV25" s="102"/>
      <c r="AJW25" s="102"/>
      <c r="AJX25" s="102"/>
      <c r="AJY25" s="102"/>
      <c r="AJZ25" s="102"/>
      <c r="AKA25" s="102"/>
      <c r="AKB25" s="102"/>
      <c r="AKC25" s="102"/>
      <c r="AKD25" s="102"/>
      <c r="AKE25" s="102"/>
      <c r="AKF25" s="102"/>
      <c r="AKG25" s="102"/>
      <c r="AKH25" s="102"/>
      <c r="AKI25" s="102"/>
      <c r="AKJ25" s="102"/>
      <c r="AKK25" s="102"/>
      <c r="AKL25" s="102"/>
      <c r="AKM25" s="102"/>
      <c r="AKN25" s="102"/>
      <c r="AKO25" s="102"/>
      <c r="AKP25" s="102"/>
      <c r="AKQ25" s="102"/>
      <c r="AKR25" s="102"/>
      <c r="AKS25" s="102"/>
      <c r="AKT25" s="102"/>
      <c r="AKU25" s="102"/>
      <c r="AKV25" s="102"/>
      <c r="AKW25" s="102"/>
      <c r="AKX25" s="102"/>
      <c r="AKY25" s="102"/>
      <c r="AKZ25" s="102"/>
      <c r="ALA25" s="102"/>
      <c r="ALB25" s="102"/>
      <c r="ALC25" s="102"/>
      <c r="ALD25" s="102"/>
      <c r="ALE25" s="102"/>
      <c r="ALF25" s="102"/>
      <c r="ALG25" s="102"/>
      <c r="ALH25" s="102"/>
      <c r="ALI25" s="102"/>
      <c r="ALJ25" s="102"/>
      <c r="ALK25" s="102"/>
      <c r="ALL25" s="102"/>
      <c r="ALM25" s="102"/>
      <c r="ALN25" s="102"/>
      <c r="ALO25" s="102"/>
      <c r="ALP25" s="102"/>
      <c r="ALQ25" s="102"/>
      <c r="ALR25" s="102"/>
      <c r="ALS25" s="102"/>
      <c r="ALT25" s="102"/>
      <c r="ALU25" s="102"/>
      <c r="ALV25" s="102"/>
      <c r="ALW25" s="102"/>
      <c r="ALX25" s="102"/>
      <c r="ALY25" s="102"/>
      <c r="ALZ25" s="102"/>
      <c r="AMA25" s="102"/>
      <c r="AMB25" s="102"/>
      <c r="AMC25" s="102"/>
      <c r="AMD25" s="102"/>
      <c r="AME25" s="102"/>
      <c r="AMF25" s="102"/>
      <c r="AMG25" s="102"/>
      <c r="AMH25" s="102"/>
      <c r="AMI25" s="102"/>
      <c r="AMJ25" s="102"/>
      <c r="AMK25" s="102"/>
      <c r="AML25" s="102"/>
      <c r="AMM25" s="102"/>
      <c r="AMN25" s="102"/>
      <c r="AMO25" s="102"/>
      <c r="AMP25" s="102"/>
      <c r="AMQ25" s="102"/>
      <c r="AMR25" s="102"/>
      <c r="AMS25" s="102"/>
      <c r="AMT25" s="102"/>
      <c r="AMU25" s="102"/>
      <c r="AMV25" s="102"/>
      <c r="AMW25" s="102"/>
      <c r="AMX25" s="102"/>
      <c r="AMY25" s="102"/>
      <c r="AMZ25" s="102"/>
      <c r="ANA25" s="102"/>
      <c r="ANB25" s="102"/>
      <c r="ANC25" s="102"/>
      <c r="AND25" s="102"/>
      <c r="ANE25" s="102"/>
      <c r="ANF25" s="102"/>
      <c r="ANG25" s="102"/>
      <c r="ANH25" s="102"/>
      <c r="ANI25" s="102"/>
      <c r="ANJ25" s="102"/>
      <c r="ANK25" s="102"/>
      <c r="ANL25" s="102"/>
      <c r="ANM25" s="102"/>
      <c r="ANN25" s="102"/>
      <c r="ANO25" s="102"/>
      <c r="ANP25" s="102"/>
      <c r="ANQ25" s="102"/>
      <c r="ANR25" s="102"/>
      <c r="ANS25" s="102"/>
      <c r="ANT25" s="102"/>
      <c r="ANU25" s="102"/>
      <c r="ANV25" s="102"/>
      <c r="ANW25" s="102"/>
      <c r="ANX25" s="102"/>
      <c r="ANY25" s="102"/>
      <c r="ANZ25" s="102"/>
      <c r="AOA25" s="102"/>
      <c r="AOB25" s="102"/>
      <c r="AOC25" s="102"/>
      <c r="AOD25" s="102"/>
      <c r="AOE25" s="102"/>
      <c r="AOF25" s="102"/>
      <c r="AOG25" s="102"/>
      <c r="AOH25" s="102"/>
      <c r="AOI25" s="102"/>
      <c r="AOJ25" s="102"/>
      <c r="AOK25" s="102"/>
      <c r="AOL25" s="102"/>
      <c r="AOM25" s="102"/>
      <c r="AON25" s="102"/>
      <c r="AOO25" s="102"/>
      <c r="AOP25" s="102"/>
      <c r="AOQ25" s="102"/>
      <c r="AOR25" s="102"/>
      <c r="AOS25" s="102"/>
      <c r="AOT25" s="102"/>
      <c r="AOU25" s="102"/>
      <c r="AOV25" s="102"/>
      <c r="AOW25" s="102"/>
      <c r="AOX25" s="102"/>
      <c r="AOY25" s="102"/>
      <c r="AOZ25" s="102"/>
      <c r="APA25" s="102"/>
      <c r="APB25" s="102"/>
      <c r="APC25" s="102"/>
      <c r="APD25" s="102"/>
      <c r="APE25" s="102"/>
      <c r="APF25" s="102"/>
      <c r="APG25" s="102"/>
      <c r="APH25" s="102"/>
      <c r="API25" s="102"/>
      <c r="APJ25" s="102"/>
      <c r="APK25" s="102"/>
      <c r="APL25" s="102"/>
      <c r="APM25" s="102"/>
      <c r="APN25" s="102"/>
      <c r="APO25" s="102"/>
      <c r="APP25" s="102"/>
      <c r="APQ25" s="102"/>
      <c r="APR25" s="102"/>
      <c r="APS25" s="102"/>
      <c r="APT25" s="102"/>
      <c r="APU25" s="102"/>
      <c r="APV25" s="102"/>
      <c r="APW25" s="102"/>
      <c r="APX25" s="102"/>
      <c r="APY25" s="102"/>
      <c r="APZ25" s="102"/>
      <c r="AQA25" s="102"/>
      <c r="AQB25" s="102"/>
      <c r="AQC25" s="102"/>
      <c r="AQD25" s="102"/>
      <c r="AQE25" s="102"/>
      <c r="AQF25" s="102"/>
      <c r="AQG25" s="102"/>
      <c r="AQH25" s="102"/>
      <c r="AQI25" s="102"/>
      <c r="AQJ25" s="102"/>
      <c r="AQK25" s="102"/>
      <c r="AQL25" s="102"/>
      <c r="AQM25" s="102"/>
      <c r="AQN25" s="102"/>
      <c r="AQO25" s="102"/>
      <c r="AQP25" s="102"/>
      <c r="AQQ25" s="102"/>
      <c r="AQR25" s="102"/>
      <c r="AQS25" s="102"/>
      <c r="AQT25" s="102"/>
      <c r="AQU25" s="102"/>
      <c r="AQV25" s="102"/>
      <c r="AQW25" s="102"/>
      <c r="AQX25" s="102"/>
      <c r="AQY25" s="102"/>
      <c r="AQZ25" s="102"/>
      <c r="ARA25" s="102"/>
      <c r="ARB25" s="102"/>
      <c r="ARC25" s="102"/>
      <c r="ARD25" s="102"/>
      <c r="ARE25" s="102"/>
      <c r="ARF25" s="102"/>
      <c r="ARG25" s="102"/>
      <c r="ARH25" s="102"/>
      <c r="ARI25" s="102"/>
      <c r="ARJ25" s="102"/>
      <c r="ARK25" s="102"/>
      <c r="ARL25" s="102"/>
      <c r="ARM25" s="102"/>
      <c r="ARN25" s="102"/>
      <c r="ARO25" s="102"/>
      <c r="ARP25" s="102"/>
      <c r="ARQ25" s="102"/>
      <c r="ARR25" s="102"/>
      <c r="ARS25" s="102"/>
      <c r="ART25" s="102"/>
      <c r="ARU25" s="102"/>
      <c r="ARV25" s="102"/>
      <c r="ARW25" s="102"/>
      <c r="ARX25" s="102"/>
      <c r="ARY25" s="102"/>
      <c r="ARZ25" s="102"/>
      <c r="ASA25" s="102"/>
      <c r="ASB25" s="102"/>
      <c r="ASC25" s="102"/>
      <c r="ASD25" s="102"/>
      <c r="ASE25" s="102"/>
      <c r="ASF25" s="102"/>
      <c r="ASG25" s="102"/>
      <c r="ASH25" s="102"/>
      <c r="ASI25" s="102"/>
      <c r="ASJ25" s="102"/>
      <c r="ASK25" s="102"/>
      <c r="ASL25" s="102"/>
      <c r="ASM25" s="102"/>
      <c r="ASN25" s="102"/>
      <c r="ASO25" s="102"/>
      <c r="ASP25" s="102"/>
      <c r="ASQ25" s="102"/>
      <c r="ASR25" s="102"/>
      <c r="ASS25" s="102"/>
      <c r="AST25" s="102"/>
      <c r="ASU25" s="102"/>
      <c r="ASV25" s="102"/>
      <c r="ASW25" s="102"/>
      <c r="ASX25" s="102"/>
      <c r="ASY25" s="102"/>
      <c r="ASZ25" s="102"/>
      <c r="ATA25" s="102"/>
      <c r="ATB25" s="102"/>
      <c r="ATC25" s="102"/>
      <c r="ATD25" s="102"/>
      <c r="ATE25" s="102"/>
      <c r="ATF25" s="102"/>
      <c r="ATG25" s="102"/>
      <c r="ATH25" s="102"/>
      <c r="ATI25" s="102"/>
      <c r="ATJ25" s="102"/>
      <c r="ATK25" s="102"/>
      <c r="ATL25" s="102"/>
      <c r="ATM25" s="102"/>
      <c r="ATN25" s="102"/>
      <c r="ATO25" s="102"/>
      <c r="ATP25" s="102"/>
      <c r="ATQ25" s="102"/>
      <c r="ATR25" s="102"/>
      <c r="ATS25" s="102"/>
      <c r="ATT25" s="102"/>
      <c r="ATU25" s="102"/>
      <c r="ATV25" s="102"/>
      <c r="ATW25" s="102"/>
      <c r="ATX25" s="102"/>
      <c r="ATY25" s="102"/>
      <c r="ATZ25" s="102"/>
      <c r="AUA25" s="102"/>
      <c r="AUB25" s="102"/>
      <c r="AUC25" s="102"/>
      <c r="AUD25" s="102"/>
      <c r="AUE25" s="102"/>
      <c r="AUF25" s="102"/>
      <c r="AUG25" s="102"/>
      <c r="AUH25" s="102"/>
      <c r="AUI25" s="102"/>
      <c r="AUJ25" s="102"/>
      <c r="AUK25" s="102"/>
      <c r="AUL25" s="102"/>
      <c r="AUM25" s="102"/>
      <c r="AUN25" s="102"/>
      <c r="AUO25" s="102"/>
      <c r="AUP25" s="102"/>
      <c r="AUQ25" s="102"/>
      <c r="AUR25" s="102"/>
      <c r="AUS25" s="102"/>
      <c r="AUT25" s="102"/>
      <c r="AUU25" s="102"/>
      <c r="AUV25" s="102"/>
      <c r="AUW25" s="102"/>
      <c r="AUX25" s="102"/>
      <c r="AUY25" s="102"/>
      <c r="AUZ25" s="102"/>
      <c r="AVA25" s="102"/>
      <c r="AVB25" s="102"/>
      <c r="AVC25" s="102"/>
      <c r="AVD25" s="102"/>
      <c r="AVE25" s="102"/>
      <c r="AVF25" s="102"/>
      <c r="AVG25" s="102"/>
      <c r="AVH25" s="102"/>
      <c r="AVI25" s="102"/>
      <c r="AVJ25" s="102"/>
      <c r="AVK25" s="102"/>
      <c r="AVL25" s="102"/>
      <c r="AVM25" s="102"/>
      <c r="AVN25" s="102"/>
      <c r="AVO25" s="102"/>
      <c r="AVP25" s="102"/>
      <c r="AVQ25" s="102"/>
      <c r="AVR25" s="102"/>
      <c r="AVS25" s="102"/>
      <c r="AVT25" s="102"/>
      <c r="AVU25" s="102"/>
      <c r="AVV25" s="102"/>
      <c r="AVW25" s="102"/>
      <c r="AVX25" s="102"/>
      <c r="AVY25" s="102"/>
      <c r="AVZ25" s="102"/>
      <c r="AWA25" s="102"/>
      <c r="AWB25" s="102"/>
      <c r="AWC25" s="102"/>
      <c r="AWD25" s="102"/>
      <c r="AWE25" s="102"/>
      <c r="AWF25" s="102"/>
      <c r="AWG25" s="102"/>
      <c r="AWH25" s="102"/>
      <c r="AWI25" s="102"/>
      <c r="AWJ25" s="102"/>
      <c r="AWK25" s="102"/>
      <c r="AWL25" s="102"/>
      <c r="AWM25" s="102"/>
      <c r="AWN25" s="102"/>
      <c r="AWO25" s="102"/>
      <c r="AWP25" s="102"/>
      <c r="AWQ25" s="102"/>
      <c r="AWR25" s="102"/>
      <c r="AWS25" s="102"/>
      <c r="AWT25" s="102"/>
      <c r="AWU25" s="102"/>
      <c r="AWV25" s="102"/>
      <c r="AWW25" s="102"/>
      <c r="AWX25" s="102"/>
      <c r="AWY25" s="102"/>
      <c r="AWZ25" s="102"/>
      <c r="AXA25" s="102"/>
      <c r="AXB25" s="102"/>
      <c r="AXC25" s="102"/>
      <c r="AXD25" s="102"/>
      <c r="AXE25" s="102"/>
      <c r="AXF25" s="102"/>
      <c r="AXG25" s="102"/>
      <c r="AXH25" s="102"/>
      <c r="AXI25" s="102"/>
      <c r="AXJ25" s="102"/>
      <c r="AXK25" s="102"/>
      <c r="AXL25" s="102"/>
      <c r="AXM25" s="102"/>
      <c r="AXN25" s="102"/>
      <c r="AXO25" s="102"/>
      <c r="AXP25" s="102"/>
      <c r="AXQ25" s="102"/>
      <c r="AXR25" s="102"/>
      <c r="AXS25" s="102"/>
      <c r="AXT25" s="102"/>
      <c r="AXU25" s="102"/>
      <c r="AXV25" s="102"/>
      <c r="AXW25" s="102"/>
      <c r="AXX25" s="102"/>
      <c r="AXY25" s="102"/>
      <c r="AXZ25" s="102"/>
      <c r="AYA25" s="102"/>
      <c r="AYB25" s="102"/>
      <c r="AYC25" s="102"/>
      <c r="AYD25" s="102"/>
      <c r="AYE25" s="102"/>
      <c r="AYF25" s="102"/>
      <c r="AYG25" s="102"/>
      <c r="AYH25" s="102"/>
      <c r="AYI25" s="102"/>
      <c r="AYJ25" s="102"/>
      <c r="AYK25" s="102"/>
      <c r="AYL25" s="102"/>
      <c r="AYM25" s="102"/>
      <c r="AYN25" s="102"/>
      <c r="AYO25" s="102"/>
      <c r="AYP25" s="102"/>
      <c r="AYQ25" s="102"/>
      <c r="AYR25" s="102"/>
      <c r="AYS25" s="102"/>
      <c r="AYT25" s="102"/>
      <c r="AYU25" s="102"/>
      <c r="AYV25" s="102"/>
      <c r="AYW25" s="102"/>
      <c r="AYX25" s="102"/>
      <c r="AYY25" s="102"/>
      <c r="AYZ25" s="102"/>
      <c r="AZA25" s="102"/>
      <c r="AZB25" s="102"/>
      <c r="AZC25" s="102"/>
      <c r="AZD25" s="102"/>
      <c r="AZE25" s="102"/>
      <c r="AZF25" s="102"/>
      <c r="AZG25" s="102"/>
      <c r="AZH25" s="102"/>
      <c r="AZI25" s="102"/>
      <c r="AZJ25" s="102"/>
      <c r="AZK25" s="102"/>
      <c r="AZL25" s="102"/>
      <c r="AZM25" s="102"/>
      <c r="AZN25" s="102"/>
      <c r="AZO25" s="102"/>
      <c r="AZP25" s="102"/>
      <c r="AZQ25" s="102"/>
      <c r="AZR25" s="102"/>
      <c r="AZS25" s="102"/>
      <c r="AZT25" s="102"/>
      <c r="AZU25" s="102"/>
      <c r="AZV25" s="102"/>
      <c r="AZW25" s="102"/>
      <c r="AZX25" s="102"/>
      <c r="AZY25" s="102"/>
      <c r="AZZ25" s="102"/>
      <c r="BAA25" s="102"/>
      <c r="BAB25" s="102"/>
      <c r="BAC25" s="102"/>
      <c r="BAD25" s="102"/>
      <c r="BAE25" s="102"/>
      <c r="BAF25" s="102"/>
      <c r="BAG25" s="102"/>
      <c r="BAH25" s="102"/>
      <c r="BAI25" s="102"/>
      <c r="BAJ25" s="102"/>
      <c r="BAK25" s="102"/>
      <c r="BAL25" s="102"/>
      <c r="BAM25" s="102"/>
      <c r="BAN25" s="102"/>
      <c r="BAO25" s="102"/>
      <c r="BAP25" s="102"/>
      <c r="BAQ25" s="102"/>
      <c r="BAR25" s="102"/>
      <c r="BAS25" s="102"/>
      <c r="BAT25" s="102"/>
      <c r="BAU25" s="102"/>
      <c r="BAV25" s="102"/>
      <c r="BAW25" s="102"/>
      <c r="BAX25" s="102"/>
      <c r="BAY25" s="102"/>
      <c r="BAZ25" s="102"/>
      <c r="BBA25" s="102"/>
      <c r="BBB25" s="102"/>
      <c r="BBC25" s="102"/>
      <c r="BBD25" s="102"/>
      <c r="BBE25" s="102"/>
      <c r="BBF25" s="102"/>
      <c r="BBG25" s="102"/>
      <c r="BBH25" s="102"/>
      <c r="BBI25" s="102"/>
      <c r="BBJ25" s="102"/>
      <c r="BBK25" s="102"/>
      <c r="BBL25" s="102"/>
      <c r="BBM25" s="102"/>
      <c r="BBN25" s="102"/>
      <c r="BBO25" s="102"/>
      <c r="BBP25" s="102"/>
      <c r="BBQ25" s="102"/>
      <c r="BBR25" s="102"/>
      <c r="BBS25" s="102"/>
      <c r="BBT25" s="102"/>
      <c r="BBU25" s="102"/>
      <c r="BBV25" s="102"/>
      <c r="BBW25" s="102"/>
      <c r="BBX25" s="102"/>
      <c r="BBY25" s="102"/>
      <c r="BBZ25" s="102"/>
      <c r="BCA25" s="102"/>
      <c r="BCB25" s="102"/>
      <c r="BCC25" s="102"/>
      <c r="BCD25" s="102"/>
      <c r="BCE25" s="102"/>
      <c r="BCF25" s="102"/>
      <c r="BCG25" s="102"/>
      <c r="BCH25" s="102"/>
      <c r="BCI25" s="102"/>
      <c r="BCJ25" s="102"/>
      <c r="BCK25" s="102"/>
      <c r="BCL25" s="102"/>
      <c r="BCM25" s="102"/>
      <c r="BCN25" s="102"/>
      <c r="BCO25" s="102"/>
      <c r="BCP25" s="102"/>
      <c r="BCQ25" s="102"/>
      <c r="BCR25" s="102"/>
      <c r="BCS25" s="102"/>
      <c r="BCT25" s="102"/>
      <c r="BCU25" s="102"/>
      <c r="BCV25" s="102"/>
      <c r="BCW25" s="102"/>
      <c r="BCX25" s="102"/>
      <c r="BCY25" s="102"/>
      <c r="BCZ25" s="102"/>
      <c r="BDA25" s="102"/>
      <c r="BDB25" s="102"/>
      <c r="BDC25" s="102"/>
      <c r="BDD25" s="102"/>
      <c r="BDE25" s="102"/>
      <c r="BDF25" s="102"/>
      <c r="BDG25" s="102"/>
      <c r="BDH25" s="102"/>
      <c r="BDI25" s="102"/>
      <c r="BDJ25" s="102"/>
      <c r="BDK25" s="102"/>
      <c r="BDL25" s="102"/>
      <c r="BDM25" s="102"/>
      <c r="BDN25" s="102"/>
      <c r="BDO25" s="102"/>
      <c r="BDP25" s="102"/>
      <c r="BDQ25" s="102"/>
      <c r="BDR25" s="102"/>
      <c r="BDS25" s="102"/>
      <c r="BDT25" s="102"/>
      <c r="BDU25" s="102"/>
      <c r="BDV25" s="102"/>
      <c r="BDW25" s="102"/>
      <c r="BDX25" s="102"/>
      <c r="BDY25" s="102"/>
      <c r="BDZ25" s="102"/>
      <c r="BEA25" s="102"/>
      <c r="BEB25" s="102"/>
      <c r="BEC25" s="102"/>
      <c r="BED25" s="102"/>
      <c r="BEE25" s="102"/>
      <c r="BEF25" s="102"/>
      <c r="BEG25" s="102"/>
      <c r="BEH25" s="102"/>
      <c r="BEI25" s="102"/>
      <c r="BEJ25" s="102"/>
      <c r="BEK25" s="102"/>
      <c r="BEL25" s="102"/>
      <c r="BEM25" s="102"/>
      <c r="BEN25" s="102"/>
      <c r="BEO25" s="102"/>
      <c r="BEP25" s="102"/>
      <c r="BEQ25" s="102"/>
      <c r="BER25" s="102"/>
      <c r="BES25" s="102"/>
      <c r="BET25" s="102"/>
      <c r="BEU25" s="102"/>
      <c r="BEV25" s="102"/>
      <c r="BEW25" s="102"/>
      <c r="BEX25" s="102"/>
      <c r="BEY25" s="102"/>
      <c r="BEZ25" s="102"/>
      <c r="BFA25" s="102"/>
      <c r="BFB25" s="102"/>
      <c r="BFC25" s="102"/>
      <c r="BFD25" s="102"/>
      <c r="BFE25" s="102"/>
      <c r="BFF25" s="102"/>
      <c r="BFG25" s="102"/>
      <c r="BFH25" s="102"/>
      <c r="BFI25" s="102"/>
      <c r="BFJ25" s="102"/>
      <c r="BFK25" s="102"/>
      <c r="BFL25" s="102"/>
      <c r="BFM25" s="102"/>
      <c r="BFN25" s="102"/>
      <c r="BFO25" s="102"/>
      <c r="BFP25" s="102"/>
      <c r="BFQ25" s="102"/>
      <c r="BFR25" s="102"/>
      <c r="BFS25" s="102"/>
      <c r="BFT25" s="102"/>
      <c r="BFU25" s="102"/>
      <c r="BFV25" s="102"/>
      <c r="BFW25" s="102"/>
      <c r="BFX25" s="102"/>
      <c r="BFY25" s="102"/>
      <c r="BFZ25" s="102"/>
      <c r="BGA25" s="102"/>
      <c r="BGB25" s="102"/>
      <c r="BGC25" s="102"/>
      <c r="BGD25" s="102"/>
      <c r="BGE25" s="102"/>
      <c r="BGF25" s="102"/>
      <c r="BGG25" s="102"/>
      <c r="BGH25" s="102"/>
      <c r="BGI25" s="102"/>
      <c r="BGJ25" s="102"/>
      <c r="BGK25" s="102"/>
      <c r="BGL25" s="102"/>
      <c r="BGM25" s="102"/>
      <c r="BGN25" s="102"/>
      <c r="BGO25" s="102"/>
      <c r="BGP25" s="102"/>
      <c r="BGQ25" s="102"/>
      <c r="BGR25" s="102"/>
      <c r="BGS25" s="102"/>
      <c r="BGT25" s="102"/>
      <c r="BGU25" s="102"/>
      <c r="BGV25" s="102"/>
      <c r="BGW25" s="102"/>
      <c r="BGX25" s="102"/>
      <c r="BGY25" s="102"/>
      <c r="BGZ25" s="102"/>
      <c r="BHA25" s="102"/>
      <c r="BHB25" s="102"/>
      <c r="BHC25" s="102"/>
      <c r="BHD25" s="102"/>
      <c r="BHE25" s="102"/>
      <c r="BHF25" s="102"/>
      <c r="BHG25" s="102"/>
      <c r="BHH25" s="102"/>
      <c r="BHI25" s="102"/>
      <c r="BHJ25" s="102"/>
      <c r="BHK25" s="102"/>
      <c r="BHL25" s="102"/>
      <c r="BHM25" s="102"/>
      <c r="BHN25" s="102"/>
      <c r="BHO25" s="102"/>
      <c r="BHP25" s="102"/>
      <c r="BHQ25" s="102"/>
      <c r="BHR25" s="102"/>
      <c r="BHS25" s="102"/>
      <c r="BHT25" s="102"/>
      <c r="BHU25" s="102"/>
      <c r="BHV25" s="102"/>
      <c r="BHW25" s="102"/>
      <c r="BHX25" s="102"/>
      <c r="BHY25" s="102"/>
      <c r="BHZ25" s="102"/>
      <c r="BIA25" s="102"/>
      <c r="BIB25" s="102"/>
      <c r="BIC25" s="102"/>
      <c r="BID25" s="102"/>
      <c r="BIE25" s="102"/>
      <c r="BIF25" s="102"/>
      <c r="BIG25" s="102"/>
      <c r="BIH25" s="102"/>
      <c r="BII25" s="102"/>
      <c r="BIJ25" s="102"/>
      <c r="BIK25" s="102"/>
      <c r="BIL25" s="102"/>
      <c r="BIM25" s="102"/>
      <c r="BIN25" s="102"/>
      <c r="BIO25" s="102"/>
      <c r="BIP25" s="102"/>
      <c r="BIQ25" s="102"/>
      <c r="BIR25" s="102"/>
      <c r="BIS25" s="102"/>
      <c r="BIT25" s="102"/>
      <c r="BIU25" s="102"/>
      <c r="BIV25" s="102"/>
      <c r="BIW25" s="102"/>
      <c r="BIX25" s="102"/>
      <c r="BIY25" s="102"/>
      <c r="BIZ25" s="102"/>
      <c r="BJA25" s="102"/>
      <c r="BJB25" s="102"/>
      <c r="BJC25" s="102"/>
      <c r="BJD25" s="102"/>
      <c r="BJE25" s="102"/>
      <c r="BJF25" s="102"/>
      <c r="BJG25" s="102"/>
      <c r="BJH25" s="102"/>
      <c r="BJI25" s="102"/>
      <c r="BJJ25" s="102"/>
      <c r="BJK25" s="102"/>
      <c r="BJL25" s="102"/>
      <c r="BJM25" s="102"/>
      <c r="BJN25" s="102"/>
      <c r="BJO25" s="102"/>
      <c r="BJP25" s="102"/>
      <c r="BJQ25" s="102"/>
      <c r="BJR25" s="102"/>
      <c r="BJS25" s="102"/>
      <c r="BJT25" s="102"/>
      <c r="BJU25" s="102"/>
      <c r="BJV25" s="102"/>
      <c r="BJW25" s="102"/>
      <c r="BJX25" s="102"/>
      <c r="BJY25" s="102"/>
      <c r="BJZ25" s="102"/>
      <c r="BKA25" s="102"/>
      <c r="BKB25" s="102"/>
      <c r="BKC25" s="102"/>
      <c r="BKD25" s="102"/>
      <c r="BKE25" s="102"/>
      <c r="BKF25" s="102"/>
      <c r="BKG25" s="102"/>
      <c r="BKH25" s="102"/>
      <c r="BKI25" s="102"/>
      <c r="BKJ25" s="102"/>
      <c r="BKK25" s="102"/>
      <c r="BKL25" s="102"/>
      <c r="BKM25" s="102"/>
      <c r="BKN25" s="102"/>
      <c r="BKO25" s="102"/>
      <c r="BKP25" s="102"/>
      <c r="BKQ25" s="102"/>
      <c r="BKR25" s="102"/>
      <c r="BKS25" s="102"/>
      <c r="BKT25" s="102"/>
      <c r="BKU25" s="102"/>
      <c r="BKV25" s="102"/>
      <c r="BKW25" s="102"/>
      <c r="BKX25" s="102"/>
      <c r="BKY25" s="102"/>
      <c r="BKZ25" s="102"/>
      <c r="BLA25" s="102"/>
      <c r="BLB25" s="102"/>
      <c r="BLC25" s="102"/>
      <c r="BLD25" s="102"/>
      <c r="BLE25" s="102"/>
      <c r="BLF25" s="102"/>
      <c r="BLG25" s="102"/>
      <c r="BLH25" s="102"/>
      <c r="BLI25" s="102"/>
      <c r="BLJ25" s="102"/>
      <c r="BLK25" s="102"/>
      <c r="BLL25" s="102"/>
      <c r="BLM25" s="102"/>
      <c r="BLN25" s="102"/>
      <c r="BLO25" s="102"/>
      <c r="BLP25" s="102"/>
      <c r="BLQ25" s="102"/>
      <c r="BLR25" s="102"/>
      <c r="BLS25" s="102"/>
      <c r="BLT25" s="102"/>
      <c r="BLU25" s="102"/>
      <c r="BLV25" s="102"/>
      <c r="BLW25" s="102"/>
      <c r="BLX25" s="102"/>
      <c r="BLY25" s="102"/>
      <c r="BLZ25" s="102"/>
      <c r="BMA25" s="102"/>
      <c r="BMB25" s="102"/>
      <c r="BMC25" s="102"/>
      <c r="BMD25" s="102"/>
      <c r="BME25" s="102"/>
      <c r="BMF25" s="102"/>
      <c r="BMG25" s="102"/>
      <c r="BMH25" s="102"/>
      <c r="BMI25" s="102"/>
      <c r="BMJ25" s="102"/>
      <c r="BMK25" s="102"/>
      <c r="BML25" s="102"/>
      <c r="BMM25" s="102"/>
      <c r="BMN25" s="102"/>
      <c r="BMO25" s="102"/>
      <c r="BMP25" s="102"/>
      <c r="BMQ25" s="102"/>
      <c r="BMR25" s="102"/>
      <c r="BMS25" s="102"/>
      <c r="BMT25" s="102"/>
      <c r="BMU25" s="102"/>
      <c r="BMV25" s="102"/>
      <c r="BMW25" s="102"/>
      <c r="BMX25" s="102"/>
      <c r="BMY25" s="102"/>
      <c r="BMZ25" s="102"/>
      <c r="BNA25" s="102"/>
      <c r="BNB25" s="102"/>
      <c r="BNC25" s="102"/>
      <c r="BND25" s="102"/>
      <c r="BNE25" s="102"/>
      <c r="BNF25" s="102"/>
      <c r="BNG25" s="102"/>
      <c r="BNH25" s="102"/>
      <c r="BNI25" s="102"/>
      <c r="BNJ25" s="102"/>
      <c r="BNK25" s="102"/>
      <c r="BNL25" s="102"/>
      <c r="BNM25" s="102"/>
      <c r="BNN25" s="102"/>
      <c r="BNO25" s="102"/>
      <c r="BNP25" s="102"/>
      <c r="BNQ25" s="102"/>
      <c r="BNR25" s="102"/>
      <c r="BNS25" s="102"/>
      <c r="BNT25" s="102"/>
      <c r="BNU25" s="102"/>
      <c r="BNV25" s="102"/>
      <c r="BNW25" s="102"/>
      <c r="BNX25" s="102"/>
      <c r="BNY25" s="102"/>
      <c r="BNZ25" s="102"/>
      <c r="BOA25" s="102"/>
      <c r="BOB25" s="102"/>
      <c r="BOC25" s="102"/>
      <c r="BOD25" s="102"/>
      <c r="BOE25" s="102"/>
      <c r="BOF25" s="102"/>
      <c r="BOG25" s="102"/>
      <c r="BOH25" s="102"/>
      <c r="BOI25" s="102"/>
      <c r="BOJ25" s="102"/>
      <c r="BOK25" s="102"/>
      <c r="BOL25" s="102"/>
      <c r="BOM25" s="102"/>
      <c r="BON25" s="102"/>
      <c r="BOO25" s="102"/>
      <c r="BOP25" s="102"/>
      <c r="BOQ25" s="102"/>
      <c r="BOR25" s="102"/>
      <c r="BOS25" s="102"/>
      <c r="BOT25" s="102"/>
      <c r="BOU25" s="102"/>
      <c r="BOV25" s="102"/>
      <c r="BOW25" s="102"/>
      <c r="BOX25" s="102"/>
      <c r="BOY25" s="102"/>
      <c r="BOZ25" s="102"/>
      <c r="BPA25" s="102"/>
      <c r="BPB25" s="102"/>
      <c r="BPC25" s="102"/>
      <c r="BPD25" s="102"/>
      <c r="BPE25" s="102"/>
      <c r="BPF25" s="102"/>
      <c r="BPG25" s="102"/>
      <c r="BPH25" s="102"/>
      <c r="BPI25" s="102"/>
      <c r="BPJ25" s="102"/>
      <c r="BPK25" s="102"/>
      <c r="BPL25" s="102"/>
      <c r="BPM25" s="102"/>
      <c r="BPN25" s="102"/>
      <c r="BPO25" s="102"/>
      <c r="BPP25" s="102"/>
      <c r="BPQ25" s="102"/>
      <c r="BPR25" s="102"/>
      <c r="BPS25" s="102"/>
      <c r="BPT25" s="102"/>
      <c r="BPU25" s="102"/>
      <c r="BPV25" s="102"/>
      <c r="BPW25" s="102"/>
      <c r="BPX25" s="102"/>
      <c r="BPY25" s="102"/>
      <c r="BPZ25" s="102"/>
      <c r="BQA25" s="102"/>
      <c r="BQB25" s="102"/>
      <c r="BQC25" s="102"/>
      <c r="BQD25" s="102"/>
      <c r="BQE25" s="102"/>
      <c r="BQF25" s="102"/>
      <c r="BQG25" s="102"/>
      <c r="BQH25" s="102"/>
      <c r="BQI25" s="102"/>
      <c r="BQJ25" s="102"/>
      <c r="BQK25" s="102"/>
      <c r="BQL25" s="102"/>
      <c r="BQM25" s="102"/>
      <c r="BQN25" s="102"/>
      <c r="BQO25" s="102"/>
      <c r="BQP25" s="102"/>
      <c r="BQQ25" s="102"/>
      <c r="BQR25" s="102"/>
      <c r="BQS25" s="102"/>
      <c r="BQT25" s="102"/>
      <c r="BQU25" s="102"/>
      <c r="BQV25" s="102"/>
      <c r="BQW25" s="102"/>
      <c r="BQX25" s="102"/>
      <c r="BQY25" s="102"/>
      <c r="BQZ25" s="102"/>
      <c r="BRA25" s="102"/>
      <c r="BRB25" s="102"/>
      <c r="BRC25" s="102"/>
      <c r="BRD25" s="102"/>
      <c r="BRE25" s="102"/>
      <c r="BRF25" s="102"/>
      <c r="BRG25" s="102"/>
      <c r="BRH25" s="102"/>
      <c r="BRI25" s="102"/>
      <c r="BRJ25" s="102"/>
      <c r="BRK25" s="102"/>
      <c r="BRL25" s="102"/>
      <c r="BRM25" s="102"/>
      <c r="BRN25" s="102"/>
      <c r="BRO25" s="102"/>
      <c r="BRP25" s="102"/>
      <c r="BRQ25" s="102"/>
      <c r="BRR25" s="102"/>
      <c r="BRS25" s="102"/>
      <c r="BRT25" s="102"/>
      <c r="BRU25" s="102"/>
      <c r="BRV25" s="102"/>
      <c r="BRW25" s="102"/>
      <c r="BRX25" s="102"/>
      <c r="BRY25" s="102"/>
      <c r="BRZ25" s="102"/>
      <c r="BSA25" s="102"/>
      <c r="BSB25" s="102"/>
      <c r="BSC25" s="102"/>
      <c r="BSD25" s="102"/>
      <c r="BSE25" s="102"/>
      <c r="BSF25" s="102"/>
      <c r="BSG25" s="102"/>
      <c r="BSH25" s="102"/>
      <c r="BSI25" s="102"/>
      <c r="BSJ25" s="102"/>
      <c r="BSK25" s="102"/>
      <c r="BSL25" s="102"/>
      <c r="BSM25" s="102"/>
      <c r="BSN25" s="102"/>
      <c r="BSO25" s="102"/>
      <c r="BSP25" s="102"/>
      <c r="BSQ25" s="102"/>
      <c r="BSR25" s="102"/>
      <c r="BSS25" s="102"/>
      <c r="BST25" s="102"/>
      <c r="BSU25" s="102"/>
      <c r="BSV25" s="102"/>
      <c r="BSW25" s="102"/>
      <c r="BSX25" s="102"/>
      <c r="BSY25" s="102"/>
      <c r="BSZ25" s="102"/>
      <c r="BTA25" s="102"/>
      <c r="BTB25" s="102"/>
      <c r="BTC25" s="102"/>
      <c r="BTD25" s="102"/>
      <c r="BTE25" s="102"/>
      <c r="BTF25" s="102"/>
      <c r="BTG25" s="102"/>
      <c r="BTH25" s="102"/>
      <c r="BTI25" s="102"/>
    </row>
    <row r="26" spans="1:1881" ht="58.8" x14ac:dyDescent="0.3">
      <c r="A26" s="107"/>
      <c r="B26" s="31" t="s">
        <v>5</v>
      </c>
      <c r="C26" s="31"/>
      <c r="D26" s="37" t="s">
        <v>11</v>
      </c>
      <c r="E26" s="36"/>
      <c r="F26" s="36"/>
      <c r="G26" s="36"/>
      <c r="H26" s="39"/>
      <c r="I26" s="53"/>
      <c r="L26"/>
      <c r="M26"/>
    </row>
    <row r="27" spans="1:1881" s="101" customFormat="1" x14ac:dyDescent="0.3">
      <c r="A27" s="107"/>
      <c r="B27" s="105"/>
      <c r="C27" s="106"/>
      <c r="D27" s="182"/>
      <c r="E27" s="156"/>
      <c r="F27" s="140"/>
      <c r="G27" s="98"/>
      <c r="H27" s="103"/>
      <c r="I27" s="107"/>
      <c r="J27" s="102"/>
      <c r="K27" s="102"/>
      <c r="L27"/>
      <c r="M27"/>
      <c r="N27"/>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c r="JO27" s="102"/>
      <c r="JP27" s="102"/>
      <c r="JQ27" s="102"/>
      <c r="JR27" s="102"/>
      <c r="JS27" s="102"/>
      <c r="JT27" s="102"/>
      <c r="JU27" s="102"/>
      <c r="JV27" s="102"/>
      <c r="JW27" s="102"/>
      <c r="JX27" s="102"/>
      <c r="JY27" s="102"/>
      <c r="JZ27" s="102"/>
      <c r="KA27" s="102"/>
      <c r="KB27" s="102"/>
      <c r="KC27" s="102"/>
      <c r="KD27" s="102"/>
      <c r="KE27" s="102"/>
      <c r="KF27" s="102"/>
      <c r="KG27" s="102"/>
      <c r="KH27" s="102"/>
      <c r="KI27" s="102"/>
      <c r="KJ27" s="102"/>
      <c r="KK27" s="102"/>
      <c r="KL27" s="102"/>
      <c r="KM27" s="102"/>
      <c r="KN27" s="102"/>
      <c r="KO27" s="102"/>
      <c r="KP27" s="102"/>
      <c r="KQ27" s="102"/>
      <c r="KR27" s="102"/>
      <c r="KS27" s="102"/>
      <c r="KT27" s="102"/>
      <c r="KU27" s="102"/>
      <c r="KV27" s="102"/>
      <c r="KW27" s="102"/>
      <c r="KX27" s="102"/>
      <c r="KY27" s="102"/>
      <c r="KZ27" s="102"/>
      <c r="LA27" s="102"/>
      <c r="LB27" s="102"/>
      <c r="LC27" s="102"/>
      <c r="LD27" s="102"/>
      <c r="LE27" s="102"/>
      <c r="LF27" s="102"/>
      <c r="LG27" s="102"/>
      <c r="LH27" s="102"/>
      <c r="LI27" s="102"/>
      <c r="LJ27" s="102"/>
      <c r="LK27" s="102"/>
      <c r="LL27" s="102"/>
      <c r="LM27" s="102"/>
      <c r="LN27" s="102"/>
      <c r="LO27" s="102"/>
      <c r="LP27" s="102"/>
      <c r="LQ27" s="102"/>
      <c r="LR27" s="102"/>
      <c r="LS27" s="102"/>
      <c r="LT27" s="102"/>
      <c r="LU27" s="102"/>
      <c r="LV27" s="102"/>
      <c r="LW27" s="102"/>
      <c r="LX27" s="102"/>
      <c r="LY27" s="102"/>
      <c r="LZ27" s="102"/>
      <c r="MA27" s="102"/>
      <c r="MB27" s="102"/>
      <c r="MC27" s="102"/>
      <c r="MD27" s="102"/>
      <c r="ME27" s="102"/>
      <c r="MF27" s="102"/>
      <c r="MG27" s="102"/>
      <c r="MH27" s="102"/>
      <c r="MI27" s="102"/>
      <c r="MJ27" s="102"/>
      <c r="MK27" s="102"/>
      <c r="ML27" s="102"/>
      <c r="MM27" s="102"/>
      <c r="MN27" s="102"/>
      <c r="MO27" s="102"/>
      <c r="MP27" s="102"/>
      <c r="MQ27" s="102"/>
      <c r="MR27" s="102"/>
      <c r="MS27" s="102"/>
      <c r="MT27" s="102"/>
      <c r="MU27" s="102"/>
      <c r="MV27" s="102"/>
      <c r="MW27" s="102"/>
      <c r="MX27" s="102"/>
      <c r="MY27" s="102"/>
      <c r="MZ27" s="102"/>
      <c r="NA27" s="102"/>
      <c r="NB27" s="102"/>
      <c r="NC27" s="102"/>
      <c r="ND27" s="102"/>
      <c r="NE27" s="102"/>
      <c r="NF27" s="102"/>
      <c r="NG27" s="102"/>
      <c r="NH27" s="102"/>
      <c r="NI27" s="102"/>
      <c r="NJ27" s="102"/>
      <c r="NK27" s="102"/>
      <c r="NL27" s="102"/>
      <c r="NM27" s="102"/>
      <c r="NN27" s="102"/>
      <c r="NO27" s="102"/>
      <c r="NP27" s="102"/>
      <c r="NQ27" s="102"/>
      <c r="NR27" s="102"/>
      <c r="NS27" s="102"/>
      <c r="NT27" s="102"/>
      <c r="NU27" s="102"/>
      <c r="NV27" s="102"/>
      <c r="NW27" s="102"/>
      <c r="NX27" s="102"/>
      <c r="NY27" s="102"/>
      <c r="NZ27" s="102"/>
      <c r="OA27" s="102"/>
      <c r="OB27" s="102"/>
      <c r="OC27" s="102"/>
      <c r="OD27" s="102"/>
      <c r="OE27" s="102"/>
      <c r="OF27" s="102"/>
      <c r="OG27" s="102"/>
      <c r="OH27" s="102"/>
      <c r="OI27" s="102"/>
      <c r="OJ27" s="102"/>
      <c r="OK27" s="102"/>
      <c r="OL27" s="102"/>
      <c r="OM27" s="102"/>
      <c r="ON27" s="102"/>
      <c r="OO27" s="102"/>
      <c r="OP27" s="102"/>
      <c r="OQ27" s="102"/>
      <c r="OR27" s="102"/>
      <c r="OS27" s="102"/>
      <c r="OT27" s="102"/>
      <c r="OU27" s="102"/>
      <c r="OV27" s="102"/>
      <c r="OW27" s="102"/>
      <c r="OX27" s="102"/>
      <c r="OY27" s="102"/>
      <c r="OZ27" s="102"/>
      <c r="PA27" s="102"/>
      <c r="PB27" s="102"/>
      <c r="PC27" s="102"/>
      <c r="PD27" s="102"/>
      <c r="PE27" s="102"/>
      <c r="PF27" s="102"/>
      <c r="PG27" s="102"/>
      <c r="PH27" s="102"/>
      <c r="PI27" s="102"/>
      <c r="PJ27" s="102"/>
      <c r="PK27" s="102"/>
      <c r="PL27" s="102"/>
      <c r="PM27" s="102"/>
      <c r="PN27" s="102"/>
      <c r="PO27" s="102"/>
      <c r="PP27" s="102"/>
      <c r="PQ27" s="102"/>
      <c r="PR27" s="102"/>
      <c r="PS27" s="102"/>
      <c r="PT27" s="102"/>
      <c r="PU27" s="102"/>
      <c r="PV27" s="102"/>
      <c r="PW27" s="102"/>
      <c r="PX27" s="102"/>
      <c r="PY27" s="102"/>
      <c r="PZ27" s="102"/>
      <c r="QA27" s="102"/>
      <c r="QB27" s="102"/>
      <c r="QC27" s="102"/>
      <c r="QD27" s="102"/>
      <c r="QE27" s="102"/>
      <c r="QF27" s="102"/>
      <c r="QG27" s="102"/>
      <c r="QH27" s="102"/>
      <c r="QI27" s="102"/>
      <c r="QJ27" s="102"/>
      <c r="QK27" s="102"/>
      <c r="QL27" s="102"/>
      <c r="QM27" s="102"/>
      <c r="QN27" s="102"/>
      <c r="QO27" s="102"/>
      <c r="QP27" s="102"/>
      <c r="QQ27" s="102"/>
      <c r="QR27" s="102"/>
      <c r="QS27" s="102"/>
      <c r="QT27" s="102"/>
      <c r="QU27" s="102"/>
      <c r="QV27" s="102"/>
      <c r="QW27" s="102"/>
      <c r="QX27" s="102"/>
      <c r="QY27" s="102"/>
      <c r="QZ27" s="102"/>
      <c r="RA27" s="102"/>
      <c r="RB27" s="102"/>
      <c r="RC27" s="102"/>
      <c r="RD27" s="102"/>
      <c r="RE27" s="102"/>
      <c r="RF27" s="102"/>
      <c r="RG27" s="102"/>
      <c r="RH27" s="102"/>
      <c r="RI27" s="102"/>
      <c r="RJ27" s="102"/>
      <c r="RK27" s="102"/>
      <c r="RL27" s="102"/>
      <c r="RM27" s="102"/>
      <c r="RN27" s="102"/>
      <c r="RO27" s="102"/>
      <c r="RP27" s="102"/>
      <c r="RQ27" s="102"/>
      <c r="RR27" s="102"/>
      <c r="RS27" s="102"/>
      <c r="RT27" s="102"/>
      <c r="RU27" s="102"/>
      <c r="RV27" s="102"/>
      <c r="RW27" s="102"/>
      <c r="RX27" s="102"/>
      <c r="RY27" s="102"/>
      <c r="RZ27" s="102"/>
      <c r="SA27" s="102"/>
      <c r="SB27" s="102"/>
      <c r="SC27" s="102"/>
      <c r="SD27" s="102"/>
      <c r="SE27" s="102"/>
      <c r="SF27" s="102"/>
      <c r="SG27" s="102"/>
      <c r="SH27" s="102"/>
      <c r="SI27" s="102"/>
      <c r="SJ27" s="102"/>
      <c r="SK27" s="102"/>
      <c r="SL27" s="102"/>
      <c r="SM27" s="102"/>
      <c r="SN27" s="102"/>
      <c r="SO27" s="102"/>
      <c r="SP27" s="102"/>
      <c r="SQ27" s="102"/>
      <c r="SR27" s="102"/>
      <c r="SS27" s="102"/>
      <c r="ST27" s="102"/>
      <c r="SU27" s="102"/>
      <c r="SV27" s="102"/>
      <c r="SW27" s="102"/>
      <c r="SX27" s="102"/>
      <c r="SY27" s="102"/>
      <c r="SZ27" s="102"/>
      <c r="TA27" s="102"/>
      <c r="TB27" s="102"/>
      <c r="TC27" s="102"/>
      <c r="TD27" s="102"/>
      <c r="TE27" s="102"/>
      <c r="TF27" s="102"/>
      <c r="TG27" s="102"/>
      <c r="TH27" s="102"/>
      <c r="TI27" s="102"/>
      <c r="TJ27" s="102"/>
      <c r="TK27" s="102"/>
      <c r="TL27" s="102"/>
      <c r="TM27" s="102"/>
      <c r="TN27" s="102"/>
      <c r="TO27" s="102"/>
      <c r="TP27" s="102"/>
      <c r="TQ27" s="102"/>
      <c r="TR27" s="102"/>
      <c r="TS27" s="102"/>
      <c r="TT27" s="102"/>
      <c r="TU27" s="102"/>
      <c r="TV27" s="102"/>
      <c r="TW27" s="102"/>
      <c r="TX27" s="102"/>
      <c r="TY27" s="102"/>
      <c r="TZ27" s="102"/>
      <c r="UA27" s="102"/>
      <c r="UB27" s="102"/>
      <c r="UC27" s="102"/>
      <c r="UD27" s="102"/>
      <c r="UE27" s="102"/>
      <c r="UF27" s="102"/>
      <c r="UG27" s="102"/>
      <c r="UH27" s="102"/>
      <c r="UI27" s="102"/>
      <c r="UJ27" s="102"/>
      <c r="UK27" s="102"/>
      <c r="UL27" s="102"/>
      <c r="UM27" s="102"/>
      <c r="UN27" s="102"/>
      <c r="UO27" s="102"/>
      <c r="UP27" s="102"/>
      <c r="UQ27" s="102"/>
      <c r="UR27" s="102"/>
      <c r="US27" s="102"/>
      <c r="UT27" s="102"/>
      <c r="UU27" s="102"/>
      <c r="UV27" s="102"/>
      <c r="UW27" s="102"/>
      <c r="UX27" s="102"/>
      <c r="UY27" s="102"/>
      <c r="UZ27" s="102"/>
      <c r="VA27" s="102"/>
      <c r="VB27" s="102"/>
      <c r="VC27" s="102"/>
      <c r="VD27" s="102"/>
      <c r="VE27" s="102"/>
      <c r="VF27" s="102"/>
      <c r="VG27" s="102"/>
      <c r="VH27" s="102"/>
      <c r="VI27" s="102"/>
      <c r="VJ27" s="102"/>
      <c r="VK27" s="102"/>
      <c r="VL27" s="102"/>
      <c r="VM27" s="102"/>
      <c r="VN27" s="102"/>
      <c r="VO27" s="102"/>
      <c r="VP27" s="102"/>
      <c r="VQ27" s="102"/>
      <c r="VR27" s="102"/>
      <c r="VS27" s="102"/>
      <c r="VT27" s="102"/>
      <c r="VU27" s="102"/>
      <c r="VV27" s="102"/>
      <c r="VW27" s="102"/>
      <c r="VX27" s="102"/>
      <c r="VY27" s="102"/>
      <c r="VZ27" s="102"/>
      <c r="WA27" s="102"/>
      <c r="WB27" s="102"/>
      <c r="WC27" s="102"/>
      <c r="WD27" s="102"/>
      <c r="WE27" s="102"/>
      <c r="WF27" s="102"/>
      <c r="WG27" s="102"/>
      <c r="WH27" s="102"/>
      <c r="WI27" s="102"/>
      <c r="WJ27" s="102"/>
      <c r="WK27" s="102"/>
      <c r="WL27" s="102"/>
      <c r="WM27" s="102"/>
      <c r="WN27" s="102"/>
      <c r="WO27" s="102"/>
      <c r="WP27" s="102"/>
      <c r="WQ27" s="102"/>
      <c r="WR27" s="102"/>
      <c r="WS27" s="102"/>
      <c r="WT27" s="102"/>
      <c r="WU27" s="102"/>
      <c r="WV27" s="102"/>
      <c r="WW27" s="102"/>
      <c r="WX27" s="102"/>
      <c r="WY27" s="102"/>
      <c r="WZ27" s="102"/>
      <c r="XA27" s="102"/>
      <c r="XB27" s="102"/>
      <c r="XC27" s="102"/>
      <c r="XD27" s="102"/>
      <c r="XE27" s="102"/>
      <c r="XF27" s="102"/>
      <c r="XG27" s="102"/>
      <c r="XH27" s="102"/>
      <c r="XI27" s="102"/>
      <c r="XJ27" s="102"/>
      <c r="XK27" s="102"/>
      <c r="XL27" s="102"/>
      <c r="XM27" s="102"/>
      <c r="XN27" s="102"/>
      <c r="XO27" s="102"/>
      <c r="XP27" s="102"/>
      <c r="XQ27" s="102"/>
      <c r="XR27" s="102"/>
      <c r="XS27" s="102"/>
      <c r="XT27" s="102"/>
      <c r="XU27" s="102"/>
      <c r="XV27" s="102"/>
      <c r="XW27" s="102"/>
      <c r="XX27" s="102"/>
      <c r="XY27" s="102"/>
      <c r="XZ27" s="102"/>
      <c r="YA27" s="102"/>
      <c r="YB27" s="102"/>
      <c r="YC27" s="102"/>
      <c r="YD27" s="102"/>
      <c r="YE27" s="102"/>
      <c r="YF27" s="102"/>
      <c r="YG27" s="102"/>
      <c r="YH27" s="102"/>
      <c r="YI27" s="102"/>
      <c r="YJ27" s="102"/>
      <c r="YK27" s="102"/>
      <c r="YL27" s="102"/>
      <c r="YM27" s="102"/>
      <c r="YN27" s="102"/>
      <c r="YO27" s="102"/>
      <c r="YP27" s="102"/>
      <c r="YQ27" s="102"/>
      <c r="YR27" s="102"/>
      <c r="YS27" s="102"/>
      <c r="YT27" s="102"/>
      <c r="YU27" s="102"/>
      <c r="YV27" s="102"/>
      <c r="YW27" s="102"/>
      <c r="YX27" s="102"/>
      <c r="YY27" s="102"/>
      <c r="YZ27" s="102"/>
      <c r="ZA27" s="102"/>
      <c r="ZB27" s="102"/>
      <c r="ZC27" s="102"/>
      <c r="ZD27" s="102"/>
      <c r="ZE27" s="102"/>
      <c r="ZF27" s="102"/>
      <c r="ZG27" s="102"/>
      <c r="ZH27" s="102"/>
      <c r="ZI27" s="102"/>
      <c r="ZJ27" s="102"/>
      <c r="ZK27" s="102"/>
      <c r="ZL27" s="102"/>
      <c r="ZM27" s="102"/>
      <c r="ZN27" s="102"/>
      <c r="ZO27" s="102"/>
      <c r="ZP27" s="102"/>
      <c r="ZQ27" s="102"/>
      <c r="ZR27" s="102"/>
      <c r="ZS27" s="102"/>
      <c r="ZT27" s="102"/>
      <c r="ZU27" s="102"/>
      <c r="ZV27" s="102"/>
      <c r="ZW27" s="102"/>
      <c r="ZX27" s="102"/>
      <c r="ZY27" s="102"/>
      <c r="ZZ27" s="102"/>
      <c r="AAA27" s="102"/>
      <c r="AAB27" s="102"/>
      <c r="AAC27" s="102"/>
      <c r="AAD27" s="102"/>
      <c r="AAE27" s="102"/>
      <c r="AAF27" s="102"/>
      <c r="AAG27" s="102"/>
      <c r="AAH27" s="102"/>
      <c r="AAI27" s="102"/>
      <c r="AAJ27" s="102"/>
      <c r="AAK27" s="102"/>
      <c r="AAL27" s="102"/>
      <c r="AAM27" s="102"/>
      <c r="AAN27" s="102"/>
      <c r="AAO27" s="102"/>
      <c r="AAP27" s="102"/>
      <c r="AAQ27" s="102"/>
      <c r="AAR27" s="102"/>
      <c r="AAS27" s="102"/>
      <c r="AAT27" s="102"/>
      <c r="AAU27" s="102"/>
      <c r="AAV27" s="102"/>
      <c r="AAW27" s="102"/>
      <c r="AAX27" s="102"/>
      <c r="AAY27" s="102"/>
      <c r="AAZ27" s="102"/>
      <c r="ABA27" s="102"/>
      <c r="ABB27" s="102"/>
      <c r="ABC27" s="102"/>
      <c r="ABD27" s="102"/>
      <c r="ABE27" s="102"/>
      <c r="ABF27" s="102"/>
      <c r="ABG27" s="102"/>
      <c r="ABH27" s="102"/>
      <c r="ABI27" s="102"/>
      <c r="ABJ27" s="102"/>
      <c r="ABK27" s="102"/>
      <c r="ABL27" s="102"/>
      <c r="ABM27" s="102"/>
      <c r="ABN27" s="102"/>
      <c r="ABO27" s="102"/>
      <c r="ABP27" s="102"/>
      <c r="ABQ27" s="102"/>
      <c r="ABR27" s="102"/>
      <c r="ABS27" s="102"/>
      <c r="ABT27" s="102"/>
      <c r="ABU27" s="102"/>
      <c r="ABV27" s="102"/>
      <c r="ABW27" s="102"/>
      <c r="ABX27" s="102"/>
      <c r="ABY27" s="102"/>
      <c r="ABZ27" s="102"/>
      <c r="ACA27" s="102"/>
      <c r="ACB27" s="102"/>
      <c r="ACC27" s="102"/>
      <c r="ACD27" s="102"/>
      <c r="ACE27" s="102"/>
      <c r="ACF27" s="102"/>
      <c r="ACG27" s="102"/>
      <c r="ACH27" s="102"/>
      <c r="ACI27" s="102"/>
      <c r="ACJ27" s="102"/>
      <c r="ACK27" s="102"/>
      <c r="ACL27" s="102"/>
      <c r="ACM27" s="102"/>
      <c r="ACN27" s="102"/>
      <c r="ACO27" s="102"/>
      <c r="ACP27" s="102"/>
      <c r="ACQ27" s="102"/>
      <c r="ACR27" s="102"/>
      <c r="ACS27" s="102"/>
      <c r="ACT27" s="102"/>
      <c r="ACU27" s="102"/>
      <c r="ACV27" s="102"/>
      <c r="ACW27" s="102"/>
      <c r="ACX27" s="102"/>
      <c r="ACY27" s="102"/>
      <c r="ACZ27" s="102"/>
      <c r="ADA27" s="102"/>
      <c r="ADB27" s="102"/>
      <c r="ADC27" s="102"/>
      <c r="ADD27" s="102"/>
      <c r="ADE27" s="102"/>
      <c r="ADF27" s="102"/>
      <c r="ADG27" s="102"/>
      <c r="ADH27" s="102"/>
      <c r="ADI27" s="102"/>
      <c r="ADJ27" s="102"/>
      <c r="ADK27" s="102"/>
      <c r="ADL27" s="102"/>
      <c r="ADM27" s="102"/>
      <c r="ADN27" s="102"/>
      <c r="ADO27" s="102"/>
      <c r="ADP27" s="102"/>
      <c r="ADQ27" s="102"/>
      <c r="ADR27" s="102"/>
      <c r="ADS27" s="102"/>
      <c r="ADT27" s="102"/>
      <c r="ADU27" s="102"/>
      <c r="ADV27" s="102"/>
      <c r="ADW27" s="102"/>
      <c r="ADX27" s="102"/>
      <c r="ADY27" s="102"/>
      <c r="ADZ27" s="102"/>
      <c r="AEA27" s="102"/>
      <c r="AEB27" s="102"/>
      <c r="AEC27" s="102"/>
      <c r="AED27" s="102"/>
      <c r="AEE27" s="102"/>
      <c r="AEF27" s="102"/>
      <c r="AEG27" s="102"/>
      <c r="AEH27" s="102"/>
      <c r="AEI27" s="102"/>
      <c r="AEJ27" s="102"/>
      <c r="AEK27" s="102"/>
      <c r="AEL27" s="102"/>
      <c r="AEM27" s="102"/>
      <c r="AEN27" s="102"/>
      <c r="AEO27" s="102"/>
      <c r="AEP27" s="102"/>
      <c r="AEQ27" s="102"/>
      <c r="AER27" s="102"/>
      <c r="AES27" s="102"/>
      <c r="AET27" s="102"/>
      <c r="AEU27" s="102"/>
      <c r="AEV27" s="102"/>
      <c r="AEW27" s="102"/>
      <c r="AEX27" s="102"/>
      <c r="AEY27" s="102"/>
      <c r="AEZ27" s="102"/>
      <c r="AFA27" s="102"/>
      <c r="AFB27" s="102"/>
      <c r="AFC27" s="102"/>
      <c r="AFD27" s="102"/>
      <c r="AFE27" s="102"/>
      <c r="AFF27" s="102"/>
      <c r="AFG27" s="102"/>
      <c r="AFH27" s="102"/>
      <c r="AFI27" s="102"/>
      <c r="AFJ27" s="102"/>
      <c r="AFK27" s="102"/>
      <c r="AFL27" s="102"/>
      <c r="AFM27" s="102"/>
      <c r="AFN27" s="102"/>
      <c r="AFO27" s="102"/>
      <c r="AFP27" s="102"/>
      <c r="AFQ27" s="102"/>
      <c r="AFR27" s="102"/>
      <c r="AFS27" s="102"/>
      <c r="AFT27" s="102"/>
      <c r="AFU27" s="102"/>
      <c r="AFV27" s="102"/>
      <c r="AFW27" s="102"/>
      <c r="AFX27" s="102"/>
      <c r="AFY27" s="102"/>
      <c r="AFZ27" s="102"/>
      <c r="AGA27" s="102"/>
      <c r="AGB27" s="102"/>
      <c r="AGC27" s="102"/>
      <c r="AGD27" s="102"/>
      <c r="AGE27" s="102"/>
      <c r="AGF27" s="102"/>
      <c r="AGG27" s="102"/>
      <c r="AGH27" s="102"/>
      <c r="AGI27" s="102"/>
      <c r="AGJ27" s="102"/>
      <c r="AGK27" s="102"/>
      <c r="AGL27" s="102"/>
      <c r="AGM27" s="102"/>
      <c r="AGN27" s="102"/>
      <c r="AGO27" s="102"/>
      <c r="AGP27" s="102"/>
      <c r="AGQ27" s="102"/>
      <c r="AGR27" s="102"/>
      <c r="AGS27" s="102"/>
      <c r="AGT27" s="102"/>
      <c r="AGU27" s="102"/>
      <c r="AGV27" s="102"/>
      <c r="AGW27" s="102"/>
      <c r="AGX27" s="102"/>
      <c r="AGY27" s="102"/>
      <c r="AGZ27" s="102"/>
      <c r="AHA27" s="102"/>
      <c r="AHB27" s="102"/>
      <c r="AHC27" s="102"/>
      <c r="AHD27" s="102"/>
      <c r="AHE27" s="102"/>
      <c r="AHF27" s="102"/>
      <c r="AHG27" s="102"/>
      <c r="AHH27" s="102"/>
      <c r="AHI27" s="102"/>
      <c r="AHJ27" s="102"/>
      <c r="AHK27" s="102"/>
      <c r="AHL27" s="102"/>
      <c r="AHM27" s="102"/>
      <c r="AHN27" s="102"/>
      <c r="AHO27" s="102"/>
      <c r="AHP27" s="102"/>
      <c r="AHQ27" s="102"/>
      <c r="AHR27" s="102"/>
      <c r="AHS27" s="102"/>
      <c r="AHT27" s="102"/>
      <c r="AHU27" s="102"/>
      <c r="AHV27" s="102"/>
      <c r="AHW27" s="102"/>
      <c r="AHX27" s="102"/>
      <c r="AHY27" s="102"/>
      <c r="AHZ27" s="102"/>
      <c r="AIA27" s="102"/>
      <c r="AIB27" s="102"/>
      <c r="AIC27" s="102"/>
      <c r="AID27" s="102"/>
      <c r="AIE27" s="102"/>
      <c r="AIF27" s="102"/>
      <c r="AIG27" s="102"/>
      <c r="AIH27" s="102"/>
      <c r="AII27" s="102"/>
      <c r="AIJ27" s="102"/>
      <c r="AIK27" s="102"/>
      <c r="AIL27" s="102"/>
      <c r="AIM27" s="102"/>
      <c r="AIN27" s="102"/>
      <c r="AIO27" s="102"/>
      <c r="AIP27" s="102"/>
      <c r="AIQ27" s="102"/>
      <c r="AIR27" s="102"/>
      <c r="AIS27" s="102"/>
      <c r="AIT27" s="102"/>
      <c r="AIU27" s="102"/>
      <c r="AIV27" s="102"/>
      <c r="AIW27" s="102"/>
      <c r="AIX27" s="102"/>
      <c r="AIY27" s="102"/>
      <c r="AIZ27" s="102"/>
      <c r="AJA27" s="102"/>
      <c r="AJB27" s="102"/>
      <c r="AJC27" s="102"/>
      <c r="AJD27" s="102"/>
      <c r="AJE27" s="102"/>
      <c r="AJF27" s="102"/>
      <c r="AJG27" s="102"/>
      <c r="AJH27" s="102"/>
      <c r="AJI27" s="102"/>
      <c r="AJJ27" s="102"/>
      <c r="AJK27" s="102"/>
      <c r="AJL27" s="102"/>
      <c r="AJM27" s="102"/>
      <c r="AJN27" s="102"/>
      <c r="AJO27" s="102"/>
      <c r="AJP27" s="102"/>
      <c r="AJQ27" s="102"/>
      <c r="AJR27" s="102"/>
      <c r="AJS27" s="102"/>
      <c r="AJT27" s="102"/>
      <c r="AJU27" s="102"/>
      <c r="AJV27" s="102"/>
      <c r="AJW27" s="102"/>
      <c r="AJX27" s="102"/>
      <c r="AJY27" s="102"/>
      <c r="AJZ27" s="102"/>
      <c r="AKA27" s="102"/>
      <c r="AKB27" s="102"/>
      <c r="AKC27" s="102"/>
      <c r="AKD27" s="102"/>
      <c r="AKE27" s="102"/>
      <c r="AKF27" s="102"/>
      <c r="AKG27" s="102"/>
      <c r="AKH27" s="102"/>
      <c r="AKI27" s="102"/>
      <c r="AKJ27" s="102"/>
      <c r="AKK27" s="102"/>
      <c r="AKL27" s="102"/>
      <c r="AKM27" s="102"/>
      <c r="AKN27" s="102"/>
      <c r="AKO27" s="102"/>
      <c r="AKP27" s="102"/>
      <c r="AKQ27" s="102"/>
      <c r="AKR27" s="102"/>
      <c r="AKS27" s="102"/>
      <c r="AKT27" s="102"/>
      <c r="AKU27" s="102"/>
      <c r="AKV27" s="102"/>
      <c r="AKW27" s="102"/>
      <c r="AKX27" s="102"/>
      <c r="AKY27" s="102"/>
      <c r="AKZ27" s="102"/>
      <c r="ALA27" s="102"/>
      <c r="ALB27" s="102"/>
      <c r="ALC27" s="102"/>
      <c r="ALD27" s="102"/>
      <c r="ALE27" s="102"/>
      <c r="ALF27" s="102"/>
      <c r="ALG27" s="102"/>
      <c r="ALH27" s="102"/>
      <c r="ALI27" s="102"/>
      <c r="ALJ27" s="102"/>
      <c r="ALK27" s="102"/>
      <c r="ALL27" s="102"/>
      <c r="ALM27" s="102"/>
      <c r="ALN27" s="102"/>
      <c r="ALO27" s="102"/>
      <c r="ALP27" s="102"/>
      <c r="ALQ27" s="102"/>
      <c r="ALR27" s="102"/>
      <c r="ALS27" s="102"/>
      <c r="ALT27" s="102"/>
      <c r="ALU27" s="102"/>
      <c r="ALV27" s="102"/>
      <c r="ALW27" s="102"/>
      <c r="ALX27" s="102"/>
      <c r="ALY27" s="102"/>
      <c r="ALZ27" s="102"/>
      <c r="AMA27" s="102"/>
      <c r="AMB27" s="102"/>
      <c r="AMC27" s="102"/>
      <c r="AMD27" s="102"/>
      <c r="AME27" s="102"/>
      <c r="AMF27" s="102"/>
      <c r="AMG27" s="102"/>
      <c r="AMH27" s="102"/>
      <c r="AMI27" s="102"/>
      <c r="AMJ27" s="102"/>
      <c r="AMK27" s="102"/>
      <c r="AML27" s="102"/>
      <c r="AMM27" s="102"/>
      <c r="AMN27" s="102"/>
      <c r="AMO27" s="102"/>
      <c r="AMP27" s="102"/>
      <c r="AMQ27" s="102"/>
      <c r="AMR27" s="102"/>
      <c r="AMS27" s="102"/>
      <c r="AMT27" s="102"/>
      <c r="AMU27" s="102"/>
      <c r="AMV27" s="102"/>
      <c r="AMW27" s="102"/>
      <c r="AMX27" s="102"/>
      <c r="AMY27" s="102"/>
      <c r="AMZ27" s="102"/>
      <c r="ANA27" s="102"/>
      <c r="ANB27" s="102"/>
      <c r="ANC27" s="102"/>
      <c r="AND27" s="102"/>
      <c r="ANE27" s="102"/>
      <c r="ANF27" s="102"/>
      <c r="ANG27" s="102"/>
      <c r="ANH27" s="102"/>
      <c r="ANI27" s="102"/>
      <c r="ANJ27" s="102"/>
      <c r="ANK27" s="102"/>
      <c r="ANL27" s="102"/>
      <c r="ANM27" s="102"/>
      <c r="ANN27" s="102"/>
      <c r="ANO27" s="102"/>
      <c r="ANP27" s="102"/>
      <c r="ANQ27" s="102"/>
      <c r="ANR27" s="102"/>
      <c r="ANS27" s="102"/>
      <c r="ANT27" s="102"/>
      <c r="ANU27" s="102"/>
      <c r="ANV27" s="102"/>
      <c r="ANW27" s="102"/>
      <c r="ANX27" s="102"/>
      <c r="ANY27" s="102"/>
      <c r="ANZ27" s="102"/>
      <c r="AOA27" s="102"/>
      <c r="AOB27" s="102"/>
      <c r="AOC27" s="102"/>
      <c r="AOD27" s="102"/>
      <c r="AOE27" s="102"/>
      <c r="AOF27" s="102"/>
      <c r="AOG27" s="102"/>
      <c r="AOH27" s="102"/>
      <c r="AOI27" s="102"/>
      <c r="AOJ27" s="102"/>
      <c r="AOK27" s="102"/>
      <c r="AOL27" s="102"/>
      <c r="AOM27" s="102"/>
      <c r="AON27" s="102"/>
      <c r="AOO27" s="102"/>
      <c r="AOP27" s="102"/>
      <c r="AOQ27" s="102"/>
      <c r="AOR27" s="102"/>
      <c r="AOS27" s="102"/>
      <c r="AOT27" s="102"/>
      <c r="AOU27" s="102"/>
      <c r="AOV27" s="102"/>
      <c r="AOW27" s="102"/>
      <c r="AOX27" s="102"/>
      <c r="AOY27" s="102"/>
      <c r="AOZ27" s="102"/>
      <c r="APA27" s="102"/>
      <c r="APB27" s="102"/>
      <c r="APC27" s="102"/>
      <c r="APD27" s="102"/>
      <c r="APE27" s="102"/>
      <c r="APF27" s="102"/>
      <c r="APG27" s="102"/>
      <c r="APH27" s="102"/>
      <c r="API27" s="102"/>
      <c r="APJ27" s="102"/>
      <c r="APK27" s="102"/>
      <c r="APL27" s="102"/>
      <c r="APM27" s="102"/>
      <c r="APN27" s="102"/>
      <c r="APO27" s="102"/>
      <c r="APP27" s="102"/>
      <c r="APQ27" s="102"/>
      <c r="APR27" s="102"/>
      <c r="APS27" s="102"/>
      <c r="APT27" s="102"/>
      <c r="APU27" s="102"/>
      <c r="APV27" s="102"/>
      <c r="APW27" s="102"/>
      <c r="APX27" s="102"/>
      <c r="APY27" s="102"/>
      <c r="APZ27" s="102"/>
      <c r="AQA27" s="102"/>
      <c r="AQB27" s="102"/>
      <c r="AQC27" s="102"/>
      <c r="AQD27" s="102"/>
      <c r="AQE27" s="102"/>
      <c r="AQF27" s="102"/>
      <c r="AQG27" s="102"/>
      <c r="AQH27" s="102"/>
      <c r="AQI27" s="102"/>
      <c r="AQJ27" s="102"/>
      <c r="AQK27" s="102"/>
      <c r="AQL27" s="102"/>
      <c r="AQM27" s="102"/>
      <c r="AQN27" s="102"/>
      <c r="AQO27" s="102"/>
      <c r="AQP27" s="102"/>
      <c r="AQQ27" s="102"/>
      <c r="AQR27" s="102"/>
      <c r="AQS27" s="102"/>
      <c r="AQT27" s="102"/>
      <c r="AQU27" s="102"/>
      <c r="AQV27" s="102"/>
      <c r="AQW27" s="102"/>
      <c r="AQX27" s="102"/>
      <c r="AQY27" s="102"/>
      <c r="AQZ27" s="102"/>
      <c r="ARA27" s="102"/>
      <c r="ARB27" s="102"/>
      <c r="ARC27" s="102"/>
      <c r="ARD27" s="102"/>
      <c r="ARE27" s="102"/>
      <c r="ARF27" s="102"/>
      <c r="ARG27" s="102"/>
      <c r="ARH27" s="102"/>
      <c r="ARI27" s="102"/>
      <c r="ARJ27" s="102"/>
      <c r="ARK27" s="102"/>
      <c r="ARL27" s="102"/>
      <c r="ARM27" s="102"/>
      <c r="ARN27" s="102"/>
      <c r="ARO27" s="102"/>
      <c r="ARP27" s="102"/>
      <c r="ARQ27" s="102"/>
      <c r="ARR27" s="102"/>
      <c r="ARS27" s="102"/>
      <c r="ART27" s="102"/>
      <c r="ARU27" s="102"/>
      <c r="ARV27" s="102"/>
      <c r="ARW27" s="102"/>
      <c r="ARX27" s="102"/>
      <c r="ARY27" s="102"/>
      <c r="ARZ27" s="102"/>
      <c r="ASA27" s="102"/>
      <c r="ASB27" s="102"/>
      <c r="ASC27" s="102"/>
      <c r="ASD27" s="102"/>
      <c r="ASE27" s="102"/>
      <c r="ASF27" s="102"/>
      <c r="ASG27" s="102"/>
      <c r="ASH27" s="102"/>
      <c r="ASI27" s="102"/>
      <c r="ASJ27" s="102"/>
      <c r="ASK27" s="102"/>
      <c r="ASL27" s="102"/>
      <c r="ASM27" s="102"/>
      <c r="ASN27" s="102"/>
      <c r="ASO27" s="102"/>
      <c r="ASP27" s="102"/>
      <c r="ASQ27" s="102"/>
      <c r="ASR27" s="102"/>
      <c r="ASS27" s="102"/>
      <c r="AST27" s="102"/>
      <c r="ASU27" s="102"/>
      <c r="ASV27" s="102"/>
      <c r="ASW27" s="102"/>
      <c r="ASX27" s="102"/>
      <c r="ASY27" s="102"/>
      <c r="ASZ27" s="102"/>
      <c r="ATA27" s="102"/>
      <c r="ATB27" s="102"/>
      <c r="ATC27" s="102"/>
      <c r="ATD27" s="102"/>
      <c r="ATE27" s="102"/>
      <c r="ATF27" s="102"/>
      <c r="ATG27" s="102"/>
      <c r="ATH27" s="102"/>
      <c r="ATI27" s="102"/>
      <c r="ATJ27" s="102"/>
      <c r="ATK27" s="102"/>
      <c r="ATL27" s="102"/>
      <c r="ATM27" s="102"/>
      <c r="ATN27" s="102"/>
      <c r="ATO27" s="102"/>
      <c r="ATP27" s="102"/>
      <c r="ATQ27" s="102"/>
      <c r="ATR27" s="102"/>
      <c r="ATS27" s="102"/>
      <c r="ATT27" s="102"/>
      <c r="ATU27" s="102"/>
      <c r="ATV27" s="102"/>
      <c r="ATW27" s="102"/>
      <c r="ATX27" s="102"/>
      <c r="ATY27" s="102"/>
      <c r="ATZ27" s="102"/>
      <c r="AUA27" s="102"/>
      <c r="AUB27" s="102"/>
      <c r="AUC27" s="102"/>
      <c r="AUD27" s="102"/>
      <c r="AUE27" s="102"/>
      <c r="AUF27" s="102"/>
      <c r="AUG27" s="102"/>
      <c r="AUH27" s="102"/>
      <c r="AUI27" s="102"/>
      <c r="AUJ27" s="102"/>
      <c r="AUK27" s="102"/>
      <c r="AUL27" s="102"/>
      <c r="AUM27" s="102"/>
      <c r="AUN27" s="102"/>
      <c r="AUO27" s="102"/>
      <c r="AUP27" s="102"/>
      <c r="AUQ27" s="102"/>
      <c r="AUR27" s="102"/>
      <c r="AUS27" s="102"/>
      <c r="AUT27" s="102"/>
      <c r="AUU27" s="102"/>
      <c r="AUV27" s="102"/>
      <c r="AUW27" s="102"/>
      <c r="AUX27" s="102"/>
      <c r="AUY27" s="102"/>
      <c r="AUZ27" s="102"/>
      <c r="AVA27" s="102"/>
      <c r="AVB27" s="102"/>
      <c r="AVC27" s="102"/>
      <c r="AVD27" s="102"/>
      <c r="AVE27" s="102"/>
      <c r="AVF27" s="102"/>
      <c r="AVG27" s="102"/>
      <c r="AVH27" s="102"/>
      <c r="AVI27" s="102"/>
      <c r="AVJ27" s="102"/>
      <c r="AVK27" s="102"/>
      <c r="AVL27" s="102"/>
      <c r="AVM27" s="102"/>
      <c r="AVN27" s="102"/>
      <c r="AVO27" s="102"/>
      <c r="AVP27" s="102"/>
      <c r="AVQ27" s="102"/>
      <c r="AVR27" s="102"/>
      <c r="AVS27" s="102"/>
      <c r="AVT27" s="102"/>
      <c r="AVU27" s="102"/>
      <c r="AVV27" s="102"/>
      <c r="AVW27" s="102"/>
      <c r="AVX27" s="102"/>
      <c r="AVY27" s="102"/>
      <c r="AVZ27" s="102"/>
      <c r="AWA27" s="102"/>
      <c r="AWB27" s="102"/>
      <c r="AWC27" s="102"/>
      <c r="AWD27" s="102"/>
      <c r="AWE27" s="102"/>
      <c r="AWF27" s="102"/>
      <c r="AWG27" s="102"/>
      <c r="AWH27" s="102"/>
      <c r="AWI27" s="102"/>
      <c r="AWJ27" s="102"/>
      <c r="AWK27" s="102"/>
      <c r="AWL27" s="102"/>
      <c r="AWM27" s="102"/>
      <c r="AWN27" s="102"/>
      <c r="AWO27" s="102"/>
      <c r="AWP27" s="102"/>
      <c r="AWQ27" s="102"/>
      <c r="AWR27" s="102"/>
      <c r="AWS27" s="102"/>
      <c r="AWT27" s="102"/>
      <c r="AWU27" s="102"/>
      <c r="AWV27" s="102"/>
      <c r="AWW27" s="102"/>
      <c r="AWX27" s="102"/>
      <c r="AWY27" s="102"/>
      <c r="AWZ27" s="102"/>
      <c r="AXA27" s="102"/>
      <c r="AXB27" s="102"/>
      <c r="AXC27" s="102"/>
      <c r="AXD27" s="102"/>
      <c r="AXE27" s="102"/>
      <c r="AXF27" s="102"/>
      <c r="AXG27" s="102"/>
      <c r="AXH27" s="102"/>
      <c r="AXI27" s="102"/>
      <c r="AXJ27" s="102"/>
      <c r="AXK27" s="102"/>
      <c r="AXL27" s="102"/>
      <c r="AXM27" s="102"/>
      <c r="AXN27" s="102"/>
      <c r="AXO27" s="102"/>
      <c r="AXP27" s="102"/>
      <c r="AXQ27" s="102"/>
      <c r="AXR27" s="102"/>
      <c r="AXS27" s="102"/>
      <c r="AXT27" s="102"/>
      <c r="AXU27" s="102"/>
      <c r="AXV27" s="102"/>
      <c r="AXW27" s="102"/>
      <c r="AXX27" s="102"/>
      <c r="AXY27" s="102"/>
      <c r="AXZ27" s="102"/>
      <c r="AYA27" s="102"/>
      <c r="AYB27" s="102"/>
      <c r="AYC27" s="102"/>
      <c r="AYD27" s="102"/>
      <c r="AYE27" s="102"/>
      <c r="AYF27" s="102"/>
      <c r="AYG27" s="102"/>
      <c r="AYH27" s="102"/>
      <c r="AYI27" s="102"/>
      <c r="AYJ27" s="102"/>
      <c r="AYK27" s="102"/>
      <c r="AYL27" s="102"/>
      <c r="AYM27" s="102"/>
      <c r="AYN27" s="102"/>
      <c r="AYO27" s="102"/>
      <c r="AYP27" s="102"/>
      <c r="AYQ27" s="102"/>
      <c r="AYR27" s="102"/>
      <c r="AYS27" s="102"/>
      <c r="AYT27" s="102"/>
      <c r="AYU27" s="102"/>
      <c r="AYV27" s="102"/>
      <c r="AYW27" s="102"/>
      <c r="AYX27" s="102"/>
      <c r="AYY27" s="102"/>
      <c r="AYZ27" s="102"/>
      <c r="AZA27" s="102"/>
      <c r="AZB27" s="102"/>
      <c r="AZC27" s="102"/>
      <c r="AZD27" s="102"/>
      <c r="AZE27" s="102"/>
      <c r="AZF27" s="102"/>
      <c r="AZG27" s="102"/>
      <c r="AZH27" s="102"/>
      <c r="AZI27" s="102"/>
      <c r="AZJ27" s="102"/>
      <c r="AZK27" s="102"/>
      <c r="AZL27" s="102"/>
      <c r="AZM27" s="102"/>
      <c r="AZN27" s="102"/>
      <c r="AZO27" s="102"/>
      <c r="AZP27" s="102"/>
      <c r="AZQ27" s="102"/>
      <c r="AZR27" s="102"/>
      <c r="AZS27" s="102"/>
      <c r="AZT27" s="102"/>
      <c r="AZU27" s="102"/>
      <c r="AZV27" s="102"/>
      <c r="AZW27" s="102"/>
      <c r="AZX27" s="102"/>
      <c r="AZY27" s="102"/>
      <c r="AZZ27" s="102"/>
      <c r="BAA27" s="102"/>
      <c r="BAB27" s="102"/>
      <c r="BAC27" s="102"/>
      <c r="BAD27" s="102"/>
      <c r="BAE27" s="102"/>
      <c r="BAF27" s="102"/>
      <c r="BAG27" s="102"/>
      <c r="BAH27" s="102"/>
      <c r="BAI27" s="102"/>
      <c r="BAJ27" s="102"/>
      <c r="BAK27" s="102"/>
      <c r="BAL27" s="102"/>
      <c r="BAM27" s="102"/>
      <c r="BAN27" s="102"/>
      <c r="BAO27" s="102"/>
      <c r="BAP27" s="102"/>
      <c r="BAQ27" s="102"/>
      <c r="BAR27" s="102"/>
      <c r="BAS27" s="102"/>
      <c r="BAT27" s="102"/>
      <c r="BAU27" s="102"/>
      <c r="BAV27" s="102"/>
      <c r="BAW27" s="102"/>
      <c r="BAX27" s="102"/>
      <c r="BAY27" s="102"/>
      <c r="BAZ27" s="102"/>
      <c r="BBA27" s="102"/>
      <c r="BBB27" s="102"/>
      <c r="BBC27" s="102"/>
      <c r="BBD27" s="102"/>
      <c r="BBE27" s="102"/>
      <c r="BBF27" s="102"/>
      <c r="BBG27" s="102"/>
      <c r="BBH27" s="102"/>
      <c r="BBI27" s="102"/>
      <c r="BBJ27" s="102"/>
      <c r="BBK27" s="102"/>
      <c r="BBL27" s="102"/>
      <c r="BBM27" s="102"/>
      <c r="BBN27" s="102"/>
      <c r="BBO27" s="102"/>
      <c r="BBP27" s="102"/>
      <c r="BBQ27" s="102"/>
      <c r="BBR27" s="102"/>
      <c r="BBS27" s="102"/>
      <c r="BBT27" s="102"/>
      <c r="BBU27" s="102"/>
      <c r="BBV27" s="102"/>
      <c r="BBW27" s="102"/>
      <c r="BBX27" s="102"/>
      <c r="BBY27" s="102"/>
      <c r="BBZ27" s="102"/>
      <c r="BCA27" s="102"/>
      <c r="BCB27" s="102"/>
      <c r="BCC27" s="102"/>
      <c r="BCD27" s="102"/>
      <c r="BCE27" s="102"/>
      <c r="BCF27" s="102"/>
      <c r="BCG27" s="102"/>
      <c r="BCH27" s="102"/>
      <c r="BCI27" s="102"/>
      <c r="BCJ27" s="102"/>
      <c r="BCK27" s="102"/>
      <c r="BCL27" s="102"/>
      <c r="BCM27" s="102"/>
      <c r="BCN27" s="102"/>
      <c r="BCO27" s="102"/>
      <c r="BCP27" s="102"/>
      <c r="BCQ27" s="102"/>
      <c r="BCR27" s="102"/>
      <c r="BCS27" s="102"/>
      <c r="BCT27" s="102"/>
      <c r="BCU27" s="102"/>
      <c r="BCV27" s="102"/>
      <c r="BCW27" s="102"/>
      <c r="BCX27" s="102"/>
      <c r="BCY27" s="102"/>
      <c r="BCZ27" s="102"/>
      <c r="BDA27" s="102"/>
      <c r="BDB27" s="102"/>
      <c r="BDC27" s="102"/>
      <c r="BDD27" s="102"/>
      <c r="BDE27" s="102"/>
      <c r="BDF27" s="102"/>
      <c r="BDG27" s="102"/>
      <c r="BDH27" s="102"/>
      <c r="BDI27" s="102"/>
      <c r="BDJ27" s="102"/>
      <c r="BDK27" s="102"/>
      <c r="BDL27" s="102"/>
      <c r="BDM27" s="102"/>
      <c r="BDN27" s="102"/>
      <c r="BDO27" s="102"/>
      <c r="BDP27" s="102"/>
      <c r="BDQ27" s="102"/>
      <c r="BDR27" s="102"/>
      <c r="BDS27" s="102"/>
      <c r="BDT27" s="102"/>
      <c r="BDU27" s="102"/>
      <c r="BDV27" s="102"/>
      <c r="BDW27" s="102"/>
      <c r="BDX27" s="102"/>
      <c r="BDY27" s="102"/>
      <c r="BDZ27" s="102"/>
      <c r="BEA27" s="102"/>
      <c r="BEB27" s="102"/>
      <c r="BEC27" s="102"/>
      <c r="BED27" s="102"/>
      <c r="BEE27" s="102"/>
      <c r="BEF27" s="102"/>
      <c r="BEG27" s="102"/>
      <c r="BEH27" s="102"/>
      <c r="BEI27" s="102"/>
      <c r="BEJ27" s="102"/>
      <c r="BEK27" s="102"/>
      <c r="BEL27" s="102"/>
      <c r="BEM27" s="102"/>
      <c r="BEN27" s="102"/>
      <c r="BEO27" s="102"/>
      <c r="BEP27" s="102"/>
      <c r="BEQ27" s="102"/>
      <c r="BER27" s="102"/>
      <c r="BES27" s="102"/>
      <c r="BET27" s="102"/>
      <c r="BEU27" s="102"/>
      <c r="BEV27" s="102"/>
      <c r="BEW27" s="102"/>
      <c r="BEX27" s="102"/>
      <c r="BEY27" s="102"/>
      <c r="BEZ27" s="102"/>
      <c r="BFA27" s="102"/>
      <c r="BFB27" s="102"/>
      <c r="BFC27" s="102"/>
      <c r="BFD27" s="102"/>
      <c r="BFE27" s="102"/>
      <c r="BFF27" s="102"/>
      <c r="BFG27" s="102"/>
      <c r="BFH27" s="102"/>
      <c r="BFI27" s="102"/>
      <c r="BFJ27" s="102"/>
      <c r="BFK27" s="102"/>
      <c r="BFL27" s="102"/>
      <c r="BFM27" s="102"/>
      <c r="BFN27" s="102"/>
      <c r="BFO27" s="102"/>
      <c r="BFP27" s="102"/>
      <c r="BFQ27" s="102"/>
      <c r="BFR27" s="102"/>
      <c r="BFS27" s="102"/>
      <c r="BFT27" s="102"/>
      <c r="BFU27" s="102"/>
      <c r="BFV27" s="102"/>
      <c r="BFW27" s="102"/>
      <c r="BFX27" s="102"/>
      <c r="BFY27" s="102"/>
      <c r="BFZ27" s="102"/>
      <c r="BGA27" s="102"/>
      <c r="BGB27" s="102"/>
      <c r="BGC27" s="102"/>
      <c r="BGD27" s="102"/>
      <c r="BGE27" s="102"/>
      <c r="BGF27" s="102"/>
      <c r="BGG27" s="102"/>
      <c r="BGH27" s="102"/>
      <c r="BGI27" s="102"/>
      <c r="BGJ27" s="102"/>
      <c r="BGK27" s="102"/>
      <c r="BGL27" s="102"/>
      <c r="BGM27" s="102"/>
      <c r="BGN27" s="102"/>
      <c r="BGO27" s="102"/>
      <c r="BGP27" s="102"/>
      <c r="BGQ27" s="102"/>
      <c r="BGR27" s="102"/>
      <c r="BGS27" s="102"/>
      <c r="BGT27" s="102"/>
      <c r="BGU27" s="102"/>
      <c r="BGV27" s="102"/>
      <c r="BGW27" s="102"/>
      <c r="BGX27" s="102"/>
      <c r="BGY27" s="102"/>
      <c r="BGZ27" s="102"/>
      <c r="BHA27" s="102"/>
      <c r="BHB27" s="102"/>
      <c r="BHC27" s="102"/>
      <c r="BHD27" s="102"/>
      <c r="BHE27" s="102"/>
      <c r="BHF27" s="102"/>
      <c r="BHG27" s="102"/>
      <c r="BHH27" s="102"/>
      <c r="BHI27" s="102"/>
      <c r="BHJ27" s="102"/>
      <c r="BHK27" s="102"/>
      <c r="BHL27" s="102"/>
      <c r="BHM27" s="102"/>
      <c r="BHN27" s="102"/>
      <c r="BHO27" s="102"/>
      <c r="BHP27" s="102"/>
      <c r="BHQ27" s="102"/>
      <c r="BHR27" s="102"/>
      <c r="BHS27" s="102"/>
      <c r="BHT27" s="102"/>
      <c r="BHU27" s="102"/>
      <c r="BHV27" s="102"/>
      <c r="BHW27" s="102"/>
      <c r="BHX27" s="102"/>
      <c r="BHY27" s="102"/>
      <c r="BHZ27" s="102"/>
      <c r="BIA27" s="102"/>
      <c r="BIB27" s="102"/>
      <c r="BIC27" s="102"/>
      <c r="BID27" s="102"/>
      <c r="BIE27" s="102"/>
      <c r="BIF27" s="102"/>
      <c r="BIG27" s="102"/>
      <c r="BIH27" s="102"/>
      <c r="BII27" s="102"/>
      <c r="BIJ27" s="102"/>
      <c r="BIK27" s="102"/>
      <c r="BIL27" s="102"/>
      <c r="BIM27" s="102"/>
      <c r="BIN27" s="102"/>
      <c r="BIO27" s="102"/>
      <c r="BIP27" s="102"/>
      <c r="BIQ27" s="102"/>
      <c r="BIR27" s="102"/>
      <c r="BIS27" s="102"/>
      <c r="BIT27" s="102"/>
      <c r="BIU27" s="102"/>
      <c r="BIV27" s="102"/>
      <c r="BIW27" s="102"/>
      <c r="BIX27" s="102"/>
      <c r="BIY27" s="102"/>
      <c r="BIZ27" s="102"/>
      <c r="BJA27" s="102"/>
      <c r="BJB27" s="102"/>
      <c r="BJC27" s="102"/>
      <c r="BJD27" s="102"/>
      <c r="BJE27" s="102"/>
      <c r="BJF27" s="102"/>
      <c r="BJG27" s="102"/>
      <c r="BJH27" s="102"/>
      <c r="BJI27" s="102"/>
      <c r="BJJ27" s="102"/>
      <c r="BJK27" s="102"/>
      <c r="BJL27" s="102"/>
      <c r="BJM27" s="102"/>
      <c r="BJN27" s="102"/>
      <c r="BJO27" s="102"/>
      <c r="BJP27" s="102"/>
      <c r="BJQ27" s="102"/>
      <c r="BJR27" s="102"/>
      <c r="BJS27" s="102"/>
      <c r="BJT27" s="102"/>
      <c r="BJU27" s="102"/>
      <c r="BJV27" s="102"/>
      <c r="BJW27" s="102"/>
      <c r="BJX27" s="102"/>
      <c r="BJY27" s="102"/>
      <c r="BJZ27" s="102"/>
      <c r="BKA27" s="102"/>
      <c r="BKB27" s="102"/>
      <c r="BKC27" s="102"/>
      <c r="BKD27" s="102"/>
      <c r="BKE27" s="102"/>
      <c r="BKF27" s="102"/>
      <c r="BKG27" s="102"/>
      <c r="BKH27" s="102"/>
      <c r="BKI27" s="102"/>
      <c r="BKJ27" s="102"/>
      <c r="BKK27" s="102"/>
      <c r="BKL27" s="102"/>
      <c r="BKM27" s="102"/>
      <c r="BKN27" s="102"/>
      <c r="BKO27" s="102"/>
      <c r="BKP27" s="102"/>
      <c r="BKQ27" s="102"/>
      <c r="BKR27" s="102"/>
      <c r="BKS27" s="102"/>
      <c r="BKT27" s="102"/>
      <c r="BKU27" s="102"/>
      <c r="BKV27" s="102"/>
      <c r="BKW27" s="102"/>
      <c r="BKX27" s="102"/>
      <c r="BKY27" s="102"/>
      <c r="BKZ27" s="102"/>
      <c r="BLA27" s="102"/>
      <c r="BLB27" s="102"/>
      <c r="BLC27" s="102"/>
      <c r="BLD27" s="102"/>
      <c r="BLE27" s="102"/>
      <c r="BLF27" s="102"/>
      <c r="BLG27" s="102"/>
      <c r="BLH27" s="102"/>
      <c r="BLI27" s="102"/>
      <c r="BLJ27" s="102"/>
      <c r="BLK27" s="102"/>
      <c r="BLL27" s="102"/>
      <c r="BLM27" s="102"/>
      <c r="BLN27" s="102"/>
      <c r="BLO27" s="102"/>
      <c r="BLP27" s="102"/>
      <c r="BLQ27" s="102"/>
      <c r="BLR27" s="102"/>
      <c r="BLS27" s="102"/>
      <c r="BLT27" s="102"/>
      <c r="BLU27" s="102"/>
      <c r="BLV27" s="102"/>
      <c r="BLW27" s="102"/>
      <c r="BLX27" s="102"/>
      <c r="BLY27" s="102"/>
      <c r="BLZ27" s="102"/>
      <c r="BMA27" s="102"/>
      <c r="BMB27" s="102"/>
      <c r="BMC27" s="102"/>
      <c r="BMD27" s="102"/>
      <c r="BME27" s="102"/>
      <c r="BMF27" s="102"/>
      <c r="BMG27" s="102"/>
      <c r="BMH27" s="102"/>
      <c r="BMI27" s="102"/>
      <c r="BMJ27" s="102"/>
      <c r="BMK27" s="102"/>
      <c r="BML27" s="102"/>
      <c r="BMM27" s="102"/>
      <c r="BMN27" s="102"/>
      <c r="BMO27" s="102"/>
      <c r="BMP27" s="102"/>
      <c r="BMQ27" s="102"/>
      <c r="BMR27" s="102"/>
      <c r="BMS27" s="102"/>
      <c r="BMT27" s="102"/>
      <c r="BMU27" s="102"/>
      <c r="BMV27" s="102"/>
      <c r="BMW27" s="102"/>
      <c r="BMX27" s="102"/>
      <c r="BMY27" s="102"/>
      <c r="BMZ27" s="102"/>
      <c r="BNA27" s="102"/>
      <c r="BNB27" s="102"/>
      <c r="BNC27" s="102"/>
      <c r="BND27" s="102"/>
      <c r="BNE27" s="102"/>
      <c r="BNF27" s="102"/>
      <c r="BNG27" s="102"/>
      <c r="BNH27" s="102"/>
      <c r="BNI27" s="102"/>
      <c r="BNJ27" s="102"/>
      <c r="BNK27" s="102"/>
      <c r="BNL27" s="102"/>
      <c r="BNM27" s="102"/>
      <c r="BNN27" s="102"/>
      <c r="BNO27" s="102"/>
      <c r="BNP27" s="102"/>
      <c r="BNQ27" s="102"/>
      <c r="BNR27" s="102"/>
      <c r="BNS27" s="102"/>
      <c r="BNT27" s="102"/>
      <c r="BNU27" s="102"/>
      <c r="BNV27" s="102"/>
      <c r="BNW27" s="102"/>
      <c r="BNX27" s="102"/>
      <c r="BNY27" s="102"/>
      <c r="BNZ27" s="102"/>
      <c r="BOA27" s="102"/>
      <c r="BOB27" s="102"/>
      <c r="BOC27" s="102"/>
      <c r="BOD27" s="102"/>
      <c r="BOE27" s="102"/>
      <c r="BOF27" s="102"/>
      <c r="BOG27" s="102"/>
      <c r="BOH27" s="102"/>
      <c r="BOI27" s="102"/>
      <c r="BOJ27" s="102"/>
      <c r="BOK27" s="102"/>
      <c r="BOL27" s="102"/>
      <c r="BOM27" s="102"/>
      <c r="BON27" s="102"/>
      <c r="BOO27" s="102"/>
      <c r="BOP27" s="102"/>
      <c r="BOQ27" s="102"/>
      <c r="BOR27" s="102"/>
      <c r="BOS27" s="102"/>
      <c r="BOT27" s="102"/>
      <c r="BOU27" s="102"/>
      <c r="BOV27" s="102"/>
      <c r="BOW27" s="102"/>
      <c r="BOX27" s="102"/>
      <c r="BOY27" s="102"/>
      <c r="BOZ27" s="102"/>
      <c r="BPA27" s="102"/>
      <c r="BPB27" s="102"/>
      <c r="BPC27" s="102"/>
      <c r="BPD27" s="102"/>
      <c r="BPE27" s="102"/>
      <c r="BPF27" s="102"/>
      <c r="BPG27" s="102"/>
      <c r="BPH27" s="102"/>
      <c r="BPI27" s="102"/>
      <c r="BPJ27" s="102"/>
      <c r="BPK27" s="102"/>
      <c r="BPL27" s="102"/>
      <c r="BPM27" s="102"/>
      <c r="BPN27" s="102"/>
      <c r="BPO27" s="102"/>
      <c r="BPP27" s="102"/>
      <c r="BPQ27" s="102"/>
      <c r="BPR27" s="102"/>
      <c r="BPS27" s="102"/>
      <c r="BPT27" s="102"/>
      <c r="BPU27" s="102"/>
      <c r="BPV27" s="102"/>
      <c r="BPW27" s="102"/>
      <c r="BPX27" s="102"/>
      <c r="BPY27" s="102"/>
      <c r="BPZ27" s="102"/>
      <c r="BQA27" s="102"/>
      <c r="BQB27" s="102"/>
      <c r="BQC27" s="102"/>
      <c r="BQD27" s="102"/>
      <c r="BQE27" s="102"/>
      <c r="BQF27" s="102"/>
      <c r="BQG27" s="102"/>
      <c r="BQH27" s="102"/>
      <c r="BQI27" s="102"/>
      <c r="BQJ27" s="102"/>
      <c r="BQK27" s="102"/>
      <c r="BQL27" s="102"/>
      <c r="BQM27" s="102"/>
      <c r="BQN27" s="102"/>
      <c r="BQO27" s="102"/>
      <c r="BQP27" s="102"/>
      <c r="BQQ27" s="102"/>
      <c r="BQR27" s="102"/>
      <c r="BQS27" s="102"/>
      <c r="BQT27" s="102"/>
      <c r="BQU27" s="102"/>
      <c r="BQV27" s="102"/>
      <c r="BQW27" s="102"/>
      <c r="BQX27" s="102"/>
      <c r="BQY27" s="102"/>
      <c r="BQZ27" s="102"/>
      <c r="BRA27" s="102"/>
      <c r="BRB27" s="102"/>
      <c r="BRC27" s="102"/>
      <c r="BRD27" s="102"/>
      <c r="BRE27" s="102"/>
      <c r="BRF27" s="102"/>
      <c r="BRG27" s="102"/>
      <c r="BRH27" s="102"/>
      <c r="BRI27" s="102"/>
      <c r="BRJ27" s="102"/>
      <c r="BRK27" s="102"/>
      <c r="BRL27" s="102"/>
      <c r="BRM27" s="102"/>
      <c r="BRN27" s="102"/>
      <c r="BRO27" s="102"/>
      <c r="BRP27" s="102"/>
      <c r="BRQ27" s="102"/>
      <c r="BRR27" s="102"/>
      <c r="BRS27" s="102"/>
      <c r="BRT27" s="102"/>
      <c r="BRU27" s="102"/>
      <c r="BRV27" s="102"/>
      <c r="BRW27" s="102"/>
      <c r="BRX27" s="102"/>
      <c r="BRY27" s="102"/>
      <c r="BRZ27" s="102"/>
      <c r="BSA27" s="102"/>
      <c r="BSB27" s="102"/>
      <c r="BSC27" s="102"/>
      <c r="BSD27" s="102"/>
      <c r="BSE27" s="102"/>
      <c r="BSF27" s="102"/>
      <c r="BSG27" s="102"/>
      <c r="BSH27" s="102"/>
      <c r="BSI27" s="102"/>
      <c r="BSJ27" s="102"/>
      <c r="BSK27" s="102"/>
      <c r="BSL27" s="102"/>
      <c r="BSM27" s="102"/>
      <c r="BSN27" s="102"/>
      <c r="BSO27" s="102"/>
      <c r="BSP27" s="102"/>
      <c r="BSQ27" s="102"/>
      <c r="BSR27" s="102"/>
      <c r="BSS27" s="102"/>
      <c r="BST27" s="102"/>
      <c r="BSU27" s="102"/>
      <c r="BSV27" s="102"/>
      <c r="BSW27" s="102"/>
      <c r="BSX27" s="102"/>
      <c r="BSY27" s="102"/>
      <c r="BSZ27" s="102"/>
      <c r="BTA27" s="102"/>
      <c r="BTB27" s="102"/>
      <c r="BTC27" s="102"/>
      <c r="BTD27" s="102"/>
      <c r="BTE27" s="102"/>
      <c r="BTF27" s="102"/>
      <c r="BTG27" s="102"/>
      <c r="BTH27" s="102"/>
      <c r="BTI27" s="102"/>
    </row>
    <row r="28" spans="1:1881" s="101" customFormat="1" x14ac:dyDescent="0.3">
      <c r="A28" s="107"/>
      <c r="B28" s="105"/>
      <c r="C28" s="106"/>
      <c r="D28" s="88"/>
      <c r="E28" s="104"/>
      <c r="F28" s="140"/>
      <c r="G28" s="98"/>
      <c r="H28" s="103"/>
      <c r="I28" s="107"/>
      <c r="J28" s="102"/>
      <c r="K28" s="102"/>
      <c r="L28"/>
      <c r="M28"/>
      <c r="N28"/>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c r="JN28" s="102"/>
      <c r="JO28" s="102"/>
      <c r="JP28" s="102"/>
      <c r="JQ28" s="102"/>
      <c r="JR28" s="102"/>
      <c r="JS28" s="102"/>
      <c r="JT28" s="102"/>
      <c r="JU28" s="102"/>
      <c r="JV28" s="102"/>
      <c r="JW28" s="102"/>
      <c r="JX28" s="102"/>
      <c r="JY28" s="102"/>
      <c r="JZ28" s="102"/>
      <c r="KA28" s="102"/>
      <c r="KB28" s="102"/>
      <c r="KC28" s="102"/>
      <c r="KD28" s="102"/>
      <c r="KE28" s="102"/>
      <c r="KF28" s="102"/>
      <c r="KG28" s="102"/>
      <c r="KH28" s="102"/>
      <c r="KI28" s="102"/>
      <c r="KJ28" s="102"/>
      <c r="KK28" s="102"/>
      <c r="KL28" s="102"/>
      <c r="KM28" s="102"/>
      <c r="KN28" s="102"/>
      <c r="KO28" s="102"/>
      <c r="KP28" s="102"/>
      <c r="KQ28" s="102"/>
      <c r="KR28" s="102"/>
      <c r="KS28" s="102"/>
      <c r="KT28" s="102"/>
      <c r="KU28" s="102"/>
      <c r="KV28" s="102"/>
      <c r="KW28" s="102"/>
      <c r="KX28" s="102"/>
      <c r="KY28" s="102"/>
      <c r="KZ28" s="102"/>
      <c r="LA28" s="102"/>
      <c r="LB28" s="102"/>
      <c r="LC28" s="102"/>
      <c r="LD28" s="102"/>
      <c r="LE28" s="102"/>
      <c r="LF28" s="102"/>
      <c r="LG28" s="102"/>
      <c r="LH28" s="102"/>
      <c r="LI28" s="102"/>
      <c r="LJ28" s="102"/>
      <c r="LK28" s="102"/>
      <c r="LL28" s="102"/>
      <c r="LM28" s="102"/>
      <c r="LN28" s="102"/>
      <c r="LO28" s="102"/>
      <c r="LP28" s="102"/>
      <c r="LQ28" s="102"/>
      <c r="LR28" s="102"/>
      <c r="LS28" s="102"/>
      <c r="LT28" s="102"/>
      <c r="LU28" s="102"/>
      <c r="LV28" s="102"/>
      <c r="LW28" s="102"/>
      <c r="LX28" s="102"/>
      <c r="LY28" s="102"/>
      <c r="LZ28" s="102"/>
      <c r="MA28" s="102"/>
      <c r="MB28" s="102"/>
      <c r="MC28" s="102"/>
      <c r="MD28" s="102"/>
      <c r="ME28" s="102"/>
      <c r="MF28" s="102"/>
      <c r="MG28" s="102"/>
      <c r="MH28" s="102"/>
      <c r="MI28" s="102"/>
      <c r="MJ28" s="102"/>
      <c r="MK28" s="102"/>
      <c r="ML28" s="102"/>
      <c r="MM28" s="102"/>
      <c r="MN28" s="102"/>
      <c r="MO28" s="102"/>
      <c r="MP28" s="102"/>
      <c r="MQ28" s="102"/>
      <c r="MR28" s="102"/>
      <c r="MS28" s="102"/>
      <c r="MT28" s="102"/>
      <c r="MU28" s="102"/>
      <c r="MV28" s="102"/>
      <c r="MW28" s="102"/>
      <c r="MX28" s="102"/>
      <c r="MY28" s="102"/>
      <c r="MZ28" s="102"/>
      <c r="NA28" s="102"/>
      <c r="NB28" s="102"/>
      <c r="NC28" s="102"/>
      <c r="ND28" s="102"/>
      <c r="NE28" s="102"/>
      <c r="NF28" s="102"/>
      <c r="NG28" s="102"/>
      <c r="NH28" s="102"/>
      <c r="NI28" s="102"/>
      <c r="NJ28" s="102"/>
      <c r="NK28" s="102"/>
      <c r="NL28" s="102"/>
      <c r="NM28" s="102"/>
      <c r="NN28" s="102"/>
      <c r="NO28" s="102"/>
      <c r="NP28" s="102"/>
      <c r="NQ28" s="102"/>
      <c r="NR28" s="102"/>
      <c r="NS28" s="102"/>
      <c r="NT28" s="102"/>
      <c r="NU28" s="102"/>
      <c r="NV28" s="102"/>
      <c r="NW28" s="102"/>
      <c r="NX28" s="102"/>
      <c r="NY28" s="102"/>
      <c r="NZ28" s="102"/>
      <c r="OA28" s="102"/>
      <c r="OB28" s="102"/>
      <c r="OC28" s="102"/>
      <c r="OD28" s="102"/>
      <c r="OE28" s="102"/>
      <c r="OF28" s="102"/>
      <c r="OG28" s="102"/>
      <c r="OH28" s="102"/>
      <c r="OI28" s="102"/>
      <c r="OJ28" s="102"/>
      <c r="OK28" s="102"/>
      <c r="OL28" s="102"/>
      <c r="OM28" s="102"/>
      <c r="ON28" s="102"/>
      <c r="OO28" s="102"/>
      <c r="OP28" s="102"/>
      <c r="OQ28" s="102"/>
      <c r="OR28" s="102"/>
      <c r="OS28" s="102"/>
      <c r="OT28" s="102"/>
      <c r="OU28" s="102"/>
      <c r="OV28" s="102"/>
      <c r="OW28" s="102"/>
      <c r="OX28" s="102"/>
      <c r="OY28" s="102"/>
      <c r="OZ28" s="102"/>
      <c r="PA28" s="102"/>
      <c r="PB28" s="102"/>
      <c r="PC28" s="102"/>
      <c r="PD28" s="102"/>
      <c r="PE28" s="102"/>
      <c r="PF28" s="102"/>
      <c r="PG28" s="102"/>
      <c r="PH28" s="102"/>
      <c r="PI28" s="102"/>
      <c r="PJ28" s="102"/>
      <c r="PK28" s="102"/>
      <c r="PL28" s="102"/>
      <c r="PM28" s="102"/>
      <c r="PN28" s="102"/>
      <c r="PO28" s="102"/>
      <c r="PP28" s="102"/>
      <c r="PQ28" s="102"/>
      <c r="PR28" s="102"/>
      <c r="PS28" s="102"/>
      <c r="PT28" s="102"/>
      <c r="PU28" s="102"/>
      <c r="PV28" s="102"/>
      <c r="PW28" s="102"/>
      <c r="PX28" s="102"/>
      <c r="PY28" s="102"/>
      <c r="PZ28" s="102"/>
      <c r="QA28" s="102"/>
      <c r="QB28" s="102"/>
      <c r="QC28" s="102"/>
      <c r="QD28" s="102"/>
      <c r="QE28" s="102"/>
      <c r="QF28" s="102"/>
      <c r="QG28" s="102"/>
      <c r="QH28" s="102"/>
      <c r="QI28" s="102"/>
      <c r="QJ28" s="102"/>
      <c r="QK28" s="102"/>
      <c r="QL28" s="102"/>
      <c r="QM28" s="102"/>
      <c r="QN28" s="102"/>
      <c r="QO28" s="102"/>
      <c r="QP28" s="102"/>
      <c r="QQ28" s="102"/>
      <c r="QR28" s="102"/>
      <c r="QS28" s="102"/>
      <c r="QT28" s="102"/>
      <c r="QU28" s="102"/>
      <c r="QV28" s="102"/>
      <c r="QW28" s="102"/>
      <c r="QX28" s="102"/>
      <c r="QY28" s="102"/>
      <c r="QZ28" s="102"/>
      <c r="RA28" s="102"/>
      <c r="RB28" s="102"/>
      <c r="RC28" s="102"/>
      <c r="RD28" s="102"/>
      <c r="RE28" s="102"/>
      <c r="RF28" s="102"/>
      <c r="RG28" s="102"/>
      <c r="RH28" s="102"/>
      <c r="RI28" s="102"/>
      <c r="RJ28" s="102"/>
      <c r="RK28" s="102"/>
      <c r="RL28" s="102"/>
      <c r="RM28" s="102"/>
      <c r="RN28" s="102"/>
      <c r="RO28" s="102"/>
      <c r="RP28" s="102"/>
      <c r="RQ28" s="102"/>
      <c r="RR28" s="102"/>
      <c r="RS28" s="102"/>
      <c r="RT28" s="102"/>
      <c r="RU28" s="102"/>
      <c r="RV28" s="102"/>
      <c r="RW28" s="102"/>
      <c r="RX28" s="102"/>
      <c r="RY28" s="102"/>
      <c r="RZ28" s="102"/>
      <c r="SA28" s="102"/>
      <c r="SB28" s="102"/>
      <c r="SC28" s="102"/>
      <c r="SD28" s="102"/>
      <c r="SE28" s="102"/>
      <c r="SF28" s="102"/>
      <c r="SG28" s="102"/>
      <c r="SH28" s="102"/>
      <c r="SI28" s="102"/>
      <c r="SJ28" s="102"/>
      <c r="SK28" s="102"/>
      <c r="SL28" s="102"/>
      <c r="SM28" s="102"/>
      <c r="SN28" s="102"/>
      <c r="SO28" s="102"/>
      <c r="SP28" s="102"/>
      <c r="SQ28" s="102"/>
      <c r="SR28" s="102"/>
      <c r="SS28" s="102"/>
      <c r="ST28" s="102"/>
      <c r="SU28" s="102"/>
      <c r="SV28" s="102"/>
      <c r="SW28" s="102"/>
      <c r="SX28" s="102"/>
      <c r="SY28" s="102"/>
      <c r="SZ28" s="102"/>
      <c r="TA28" s="102"/>
      <c r="TB28" s="102"/>
      <c r="TC28" s="102"/>
      <c r="TD28" s="102"/>
      <c r="TE28" s="102"/>
      <c r="TF28" s="102"/>
      <c r="TG28" s="102"/>
      <c r="TH28" s="102"/>
      <c r="TI28" s="102"/>
      <c r="TJ28" s="102"/>
      <c r="TK28" s="102"/>
      <c r="TL28" s="102"/>
      <c r="TM28" s="102"/>
      <c r="TN28" s="102"/>
      <c r="TO28" s="102"/>
      <c r="TP28" s="102"/>
      <c r="TQ28" s="102"/>
      <c r="TR28" s="102"/>
      <c r="TS28" s="102"/>
      <c r="TT28" s="102"/>
      <c r="TU28" s="102"/>
      <c r="TV28" s="102"/>
      <c r="TW28" s="102"/>
      <c r="TX28" s="102"/>
      <c r="TY28" s="102"/>
      <c r="TZ28" s="102"/>
      <c r="UA28" s="102"/>
      <c r="UB28" s="102"/>
      <c r="UC28" s="102"/>
      <c r="UD28" s="102"/>
      <c r="UE28" s="102"/>
      <c r="UF28" s="102"/>
      <c r="UG28" s="102"/>
      <c r="UH28" s="102"/>
      <c r="UI28" s="102"/>
      <c r="UJ28" s="102"/>
      <c r="UK28" s="102"/>
      <c r="UL28" s="102"/>
      <c r="UM28" s="102"/>
      <c r="UN28" s="102"/>
      <c r="UO28" s="102"/>
      <c r="UP28" s="102"/>
      <c r="UQ28" s="102"/>
      <c r="UR28" s="102"/>
      <c r="US28" s="102"/>
      <c r="UT28" s="102"/>
      <c r="UU28" s="102"/>
      <c r="UV28" s="102"/>
      <c r="UW28" s="102"/>
      <c r="UX28" s="102"/>
      <c r="UY28" s="102"/>
      <c r="UZ28" s="102"/>
      <c r="VA28" s="102"/>
      <c r="VB28" s="102"/>
      <c r="VC28" s="102"/>
      <c r="VD28" s="102"/>
      <c r="VE28" s="102"/>
      <c r="VF28" s="102"/>
      <c r="VG28" s="102"/>
      <c r="VH28" s="102"/>
      <c r="VI28" s="102"/>
      <c r="VJ28" s="102"/>
      <c r="VK28" s="102"/>
      <c r="VL28" s="102"/>
      <c r="VM28" s="102"/>
      <c r="VN28" s="102"/>
      <c r="VO28" s="102"/>
      <c r="VP28" s="102"/>
      <c r="VQ28" s="102"/>
      <c r="VR28" s="102"/>
      <c r="VS28" s="102"/>
      <c r="VT28" s="102"/>
      <c r="VU28" s="102"/>
      <c r="VV28" s="102"/>
      <c r="VW28" s="102"/>
      <c r="VX28" s="102"/>
      <c r="VY28" s="102"/>
      <c r="VZ28" s="102"/>
      <c r="WA28" s="102"/>
      <c r="WB28" s="102"/>
      <c r="WC28" s="102"/>
      <c r="WD28" s="102"/>
      <c r="WE28" s="102"/>
      <c r="WF28" s="102"/>
      <c r="WG28" s="102"/>
      <c r="WH28" s="102"/>
      <c r="WI28" s="102"/>
      <c r="WJ28" s="102"/>
      <c r="WK28" s="102"/>
      <c r="WL28" s="102"/>
      <c r="WM28" s="102"/>
      <c r="WN28" s="102"/>
      <c r="WO28" s="102"/>
      <c r="WP28" s="102"/>
      <c r="WQ28" s="102"/>
      <c r="WR28" s="102"/>
      <c r="WS28" s="102"/>
      <c r="WT28" s="102"/>
      <c r="WU28" s="102"/>
      <c r="WV28" s="102"/>
      <c r="WW28" s="102"/>
      <c r="WX28" s="102"/>
      <c r="WY28" s="102"/>
      <c r="WZ28" s="102"/>
      <c r="XA28" s="102"/>
      <c r="XB28" s="102"/>
      <c r="XC28" s="102"/>
      <c r="XD28" s="102"/>
      <c r="XE28" s="102"/>
      <c r="XF28" s="102"/>
      <c r="XG28" s="102"/>
      <c r="XH28" s="102"/>
      <c r="XI28" s="102"/>
      <c r="XJ28" s="102"/>
      <c r="XK28" s="102"/>
      <c r="XL28" s="102"/>
      <c r="XM28" s="102"/>
      <c r="XN28" s="102"/>
      <c r="XO28" s="102"/>
      <c r="XP28" s="102"/>
      <c r="XQ28" s="102"/>
      <c r="XR28" s="102"/>
      <c r="XS28" s="102"/>
      <c r="XT28" s="102"/>
      <c r="XU28" s="102"/>
      <c r="XV28" s="102"/>
      <c r="XW28" s="102"/>
      <c r="XX28" s="102"/>
      <c r="XY28" s="102"/>
      <c r="XZ28" s="102"/>
      <c r="YA28" s="102"/>
      <c r="YB28" s="102"/>
      <c r="YC28" s="102"/>
      <c r="YD28" s="102"/>
      <c r="YE28" s="102"/>
      <c r="YF28" s="102"/>
      <c r="YG28" s="102"/>
      <c r="YH28" s="102"/>
      <c r="YI28" s="102"/>
      <c r="YJ28" s="102"/>
      <c r="YK28" s="102"/>
      <c r="YL28" s="102"/>
      <c r="YM28" s="102"/>
      <c r="YN28" s="102"/>
      <c r="YO28" s="102"/>
      <c r="YP28" s="102"/>
      <c r="YQ28" s="102"/>
      <c r="YR28" s="102"/>
      <c r="YS28" s="102"/>
      <c r="YT28" s="102"/>
      <c r="YU28" s="102"/>
      <c r="YV28" s="102"/>
      <c r="YW28" s="102"/>
      <c r="YX28" s="102"/>
      <c r="YY28" s="102"/>
      <c r="YZ28" s="102"/>
      <c r="ZA28" s="102"/>
      <c r="ZB28" s="102"/>
      <c r="ZC28" s="102"/>
      <c r="ZD28" s="102"/>
      <c r="ZE28" s="102"/>
      <c r="ZF28" s="102"/>
      <c r="ZG28" s="102"/>
      <c r="ZH28" s="102"/>
      <c r="ZI28" s="102"/>
      <c r="ZJ28" s="102"/>
      <c r="ZK28" s="102"/>
      <c r="ZL28" s="102"/>
      <c r="ZM28" s="102"/>
      <c r="ZN28" s="102"/>
      <c r="ZO28" s="102"/>
      <c r="ZP28" s="102"/>
      <c r="ZQ28" s="102"/>
      <c r="ZR28" s="102"/>
      <c r="ZS28" s="102"/>
      <c r="ZT28" s="102"/>
      <c r="ZU28" s="102"/>
      <c r="ZV28" s="102"/>
      <c r="ZW28" s="102"/>
      <c r="ZX28" s="102"/>
      <c r="ZY28" s="102"/>
      <c r="ZZ28" s="102"/>
      <c r="AAA28" s="102"/>
      <c r="AAB28" s="102"/>
      <c r="AAC28" s="102"/>
      <c r="AAD28" s="102"/>
      <c r="AAE28" s="102"/>
      <c r="AAF28" s="102"/>
      <c r="AAG28" s="102"/>
      <c r="AAH28" s="102"/>
      <c r="AAI28" s="102"/>
      <c r="AAJ28" s="102"/>
      <c r="AAK28" s="102"/>
      <c r="AAL28" s="102"/>
      <c r="AAM28" s="102"/>
      <c r="AAN28" s="102"/>
      <c r="AAO28" s="102"/>
      <c r="AAP28" s="102"/>
      <c r="AAQ28" s="102"/>
      <c r="AAR28" s="102"/>
      <c r="AAS28" s="102"/>
      <c r="AAT28" s="102"/>
      <c r="AAU28" s="102"/>
      <c r="AAV28" s="102"/>
      <c r="AAW28" s="102"/>
      <c r="AAX28" s="102"/>
      <c r="AAY28" s="102"/>
      <c r="AAZ28" s="102"/>
      <c r="ABA28" s="102"/>
      <c r="ABB28" s="102"/>
      <c r="ABC28" s="102"/>
      <c r="ABD28" s="102"/>
      <c r="ABE28" s="102"/>
      <c r="ABF28" s="102"/>
      <c r="ABG28" s="102"/>
      <c r="ABH28" s="102"/>
      <c r="ABI28" s="102"/>
      <c r="ABJ28" s="102"/>
      <c r="ABK28" s="102"/>
      <c r="ABL28" s="102"/>
      <c r="ABM28" s="102"/>
      <c r="ABN28" s="102"/>
      <c r="ABO28" s="102"/>
      <c r="ABP28" s="102"/>
      <c r="ABQ28" s="102"/>
      <c r="ABR28" s="102"/>
      <c r="ABS28" s="102"/>
      <c r="ABT28" s="102"/>
      <c r="ABU28" s="102"/>
      <c r="ABV28" s="102"/>
      <c r="ABW28" s="102"/>
      <c r="ABX28" s="102"/>
      <c r="ABY28" s="102"/>
      <c r="ABZ28" s="102"/>
      <c r="ACA28" s="102"/>
      <c r="ACB28" s="102"/>
      <c r="ACC28" s="102"/>
      <c r="ACD28" s="102"/>
      <c r="ACE28" s="102"/>
      <c r="ACF28" s="102"/>
      <c r="ACG28" s="102"/>
      <c r="ACH28" s="102"/>
      <c r="ACI28" s="102"/>
      <c r="ACJ28" s="102"/>
      <c r="ACK28" s="102"/>
      <c r="ACL28" s="102"/>
      <c r="ACM28" s="102"/>
      <c r="ACN28" s="102"/>
      <c r="ACO28" s="102"/>
      <c r="ACP28" s="102"/>
      <c r="ACQ28" s="102"/>
      <c r="ACR28" s="102"/>
      <c r="ACS28" s="102"/>
      <c r="ACT28" s="102"/>
      <c r="ACU28" s="102"/>
      <c r="ACV28" s="102"/>
      <c r="ACW28" s="102"/>
      <c r="ACX28" s="102"/>
      <c r="ACY28" s="102"/>
      <c r="ACZ28" s="102"/>
      <c r="ADA28" s="102"/>
      <c r="ADB28" s="102"/>
      <c r="ADC28" s="102"/>
      <c r="ADD28" s="102"/>
      <c r="ADE28" s="102"/>
      <c r="ADF28" s="102"/>
      <c r="ADG28" s="102"/>
      <c r="ADH28" s="102"/>
      <c r="ADI28" s="102"/>
      <c r="ADJ28" s="102"/>
      <c r="ADK28" s="102"/>
      <c r="ADL28" s="102"/>
      <c r="ADM28" s="102"/>
      <c r="ADN28" s="102"/>
      <c r="ADO28" s="102"/>
      <c r="ADP28" s="102"/>
      <c r="ADQ28" s="102"/>
      <c r="ADR28" s="102"/>
      <c r="ADS28" s="102"/>
      <c r="ADT28" s="102"/>
      <c r="ADU28" s="102"/>
      <c r="ADV28" s="102"/>
      <c r="ADW28" s="102"/>
      <c r="ADX28" s="102"/>
      <c r="ADY28" s="102"/>
      <c r="ADZ28" s="102"/>
      <c r="AEA28" s="102"/>
      <c r="AEB28" s="102"/>
      <c r="AEC28" s="102"/>
      <c r="AED28" s="102"/>
      <c r="AEE28" s="102"/>
      <c r="AEF28" s="102"/>
      <c r="AEG28" s="102"/>
      <c r="AEH28" s="102"/>
      <c r="AEI28" s="102"/>
      <c r="AEJ28" s="102"/>
      <c r="AEK28" s="102"/>
      <c r="AEL28" s="102"/>
      <c r="AEM28" s="102"/>
      <c r="AEN28" s="102"/>
      <c r="AEO28" s="102"/>
      <c r="AEP28" s="102"/>
      <c r="AEQ28" s="102"/>
      <c r="AER28" s="102"/>
      <c r="AES28" s="102"/>
      <c r="AET28" s="102"/>
      <c r="AEU28" s="102"/>
      <c r="AEV28" s="102"/>
      <c r="AEW28" s="102"/>
      <c r="AEX28" s="102"/>
      <c r="AEY28" s="102"/>
      <c r="AEZ28" s="102"/>
      <c r="AFA28" s="102"/>
      <c r="AFB28" s="102"/>
      <c r="AFC28" s="102"/>
      <c r="AFD28" s="102"/>
      <c r="AFE28" s="102"/>
      <c r="AFF28" s="102"/>
      <c r="AFG28" s="102"/>
      <c r="AFH28" s="102"/>
      <c r="AFI28" s="102"/>
      <c r="AFJ28" s="102"/>
      <c r="AFK28" s="102"/>
      <c r="AFL28" s="102"/>
      <c r="AFM28" s="102"/>
      <c r="AFN28" s="102"/>
      <c r="AFO28" s="102"/>
      <c r="AFP28" s="102"/>
      <c r="AFQ28" s="102"/>
      <c r="AFR28" s="102"/>
      <c r="AFS28" s="102"/>
      <c r="AFT28" s="102"/>
      <c r="AFU28" s="102"/>
      <c r="AFV28" s="102"/>
      <c r="AFW28" s="102"/>
      <c r="AFX28" s="102"/>
      <c r="AFY28" s="102"/>
      <c r="AFZ28" s="102"/>
      <c r="AGA28" s="102"/>
      <c r="AGB28" s="102"/>
      <c r="AGC28" s="102"/>
      <c r="AGD28" s="102"/>
      <c r="AGE28" s="102"/>
      <c r="AGF28" s="102"/>
      <c r="AGG28" s="102"/>
      <c r="AGH28" s="102"/>
      <c r="AGI28" s="102"/>
      <c r="AGJ28" s="102"/>
      <c r="AGK28" s="102"/>
      <c r="AGL28" s="102"/>
      <c r="AGM28" s="102"/>
      <c r="AGN28" s="102"/>
      <c r="AGO28" s="102"/>
      <c r="AGP28" s="102"/>
      <c r="AGQ28" s="102"/>
      <c r="AGR28" s="102"/>
      <c r="AGS28" s="102"/>
      <c r="AGT28" s="102"/>
      <c r="AGU28" s="102"/>
      <c r="AGV28" s="102"/>
      <c r="AGW28" s="102"/>
      <c r="AGX28" s="102"/>
      <c r="AGY28" s="102"/>
      <c r="AGZ28" s="102"/>
      <c r="AHA28" s="102"/>
      <c r="AHB28" s="102"/>
      <c r="AHC28" s="102"/>
      <c r="AHD28" s="102"/>
      <c r="AHE28" s="102"/>
      <c r="AHF28" s="102"/>
      <c r="AHG28" s="102"/>
      <c r="AHH28" s="102"/>
      <c r="AHI28" s="102"/>
      <c r="AHJ28" s="102"/>
      <c r="AHK28" s="102"/>
      <c r="AHL28" s="102"/>
      <c r="AHM28" s="102"/>
      <c r="AHN28" s="102"/>
      <c r="AHO28" s="102"/>
      <c r="AHP28" s="102"/>
      <c r="AHQ28" s="102"/>
      <c r="AHR28" s="102"/>
      <c r="AHS28" s="102"/>
      <c r="AHT28" s="102"/>
      <c r="AHU28" s="102"/>
      <c r="AHV28" s="102"/>
      <c r="AHW28" s="102"/>
      <c r="AHX28" s="102"/>
      <c r="AHY28" s="102"/>
      <c r="AHZ28" s="102"/>
      <c r="AIA28" s="102"/>
      <c r="AIB28" s="102"/>
      <c r="AIC28" s="102"/>
      <c r="AID28" s="102"/>
      <c r="AIE28" s="102"/>
      <c r="AIF28" s="102"/>
      <c r="AIG28" s="102"/>
      <c r="AIH28" s="102"/>
      <c r="AII28" s="102"/>
      <c r="AIJ28" s="102"/>
      <c r="AIK28" s="102"/>
      <c r="AIL28" s="102"/>
      <c r="AIM28" s="102"/>
      <c r="AIN28" s="102"/>
      <c r="AIO28" s="102"/>
      <c r="AIP28" s="102"/>
      <c r="AIQ28" s="102"/>
      <c r="AIR28" s="102"/>
      <c r="AIS28" s="102"/>
      <c r="AIT28" s="102"/>
      <c r="AIU28" s="102"/>
      <c r="AIV28" s="102"/>
      <c r="AIW28" s="102"/>
      <c r="AIX28" s="102"/>
      <c r="AIY28" s="102"/>
      <c r="AIZ28" s="102"/>
      <c r="AJA28" s="102"/>
      <c r="AJB28" s="102"/>
      <c r="AJC28" s="102"/>
      <c r="AJD28" s="102"/>
      <c r="AJE28" s="102"/>
      <c r="AJF28" s="102"/>
      <c r="AJG28" s="102"/>
      <c r="AJH28" s="102"/>
      <c r="AJI28" s="102"/>
      <c r="AJJ28" s="102"/>
      <c r="AJK28" s="102"/>
      <c r="AJL28" s="102"/>
      <c r="AJM28" s="102"/>
      <c r="AJN28" s="102"/>
      <c r="AJO28" s="102"/>
      <c r="AJP28" s="102"/>
      <c r="AJQ28" s="102"/>
      <c r="AJR28" s="102"/>
      <c r="AJS28" s="102"/>
      <c r="AJT28" s="102"/>
      <c r="AJU28" s="102"/>
      <c r="AJV28" s="102"/>
      <c r="AJW28" s="102"/>
      <c r="AJX28" s="102"/>
      <c r="AJY28" s="102"/>
      <c r="AJZ28" s="102"/>
      <c r="AKA28" s="102"/>
      <c r="AKB28" s="102"/>
      <c r="AKC28" s="102"/>
      <c r="AKD28" s="102"/>
      <c r="AKE28" s="102"/>
      <c r="AKF28" s="102"/>
      <c r="AKG28" s="102"/>
      <c r="AKH28" s="102"/>
      <c r="AKI28" s="102"/>
      <c r="AKJ28" s="102"/>
      <c r="AKK28" s="102"/>
      <c r="AKL28" s="102"/>
      <c r="AKM28" s="102"/>
      <c r="AKN28" s="102"/>
      <c r="AKO28" s="102"/>
      <c r="AKP28" s="102"/>
      <c r="AKQ28" s="102"/>
      <c r="AKR28" s="102"/>
      <c r="AKS28" s="102"/>
      <c r="AKT28" s="102"/>
      <c r="AKU28" s="102"/>
      <c r="AKV28" s="102"/>
      <c r="AKW28" s="102"/>
      <c r="AKX28" s="102"/>
      <c r="AKY28" s="102"/>
      <c r="AKZ28" s="102"/>
      <c r="ALA28" s="102"/>
      <c r="ALB28" s="102"/>
      <c r="ALC28" s="102"/>
      <c r="ALD28" s="102"/>
      <c r="ALE28" s="102"/>
      <c r="ALF28" s="102"/>
      <c r="ALG28" s="102"/>
      <c r="ALH28" s="102"/>
      <c r="ALI28" s="102"/>
      <c r="ALJ28" s="102"/>
      <c r="ALK28" s="102"/>
      <c r="ALL28" s="102"/>
      <c r="ALM28" s="102"/>
      <c r="ALN28" s="102"/>
      <c r="ALO28" s="102"/>
      <c r="ALP28" s="102"/>
      <c r="ALQ28" s="102"/>
      <c r="ALR28" s="102"/>
      <c r="ALS28" s="102"/>
      <c r="ALT28" s="102"/>
      <c r="ALU28" s="102"/>
      <c r="ALV28" s="102"/>
      <c r="ALW28" s="102"/>
      <c r="ALX28" s="102"/>
      <c r="ALY28" s="102"/>
      <c r="ALZ28" s="102"/>
      <c r="AMA28" s="102"/>
      <c r="AMB28" s="102"/>
      <c r="AMC28" s="102"/>
      <c r="AMD28" s="102"/>
      <c r="AME28" s="102"/>
      <c r="AMF28" s="102"/>
      <c r="AMG28" s="102"/>
      <c r="AMH28" s="102"/>
      <c r="AMI28" s="102"/>
      <c r="AMJ28" s="102"/>
      <c r="AMK28" s="102"/>
      <c r="AML28" s="102"/>
      <c r="AMM28" s="102"/>
      <c r="AMN28" s="102"/>
      <c r="AMO28" s="102"/>
      <c r="AMP28" s="102"/>
      <c r="AMQ28" s="102"/>
      <c r="AMR28" s="102"/>
      <c r="AMS28" s="102"/>
      <c r="AMT28" s="102"/>
      <c r="AMU28" s="102"/>
      <c r="AMV28" s="102"/>
      <c r="AMW28" s="102"/>
      <c r="AMX28" s="102"/>
      <c r="AMY28" s="102"/>
      <c r="AMZ28" s="102"/>
      <c r="ANA28" s="102"/>
      <c r="ANB28" s="102"/>
      <c r="ANC28" s="102"/>
      <c r="AND28" s="102"/>
      <c r="ANE28" s="102"/>
      <c r="ANF28" s="102"/>
      <c r="ANG28" s="102"/>
      <c r="ANH28" s="102"/>
      <c r="ANI28" s="102"/>
      <c r="ANJ28" s="102"/>
      <c r="ANK28" s="102"/>
      <c r="ANL28" s="102"/>
      <c r="ANM28" s="102"/>
      <c r="ANN28" s="102"/>
      <c r="ANO28" s="102"/>
      <c r="ANP28" s="102"/>
      <c r="ANQ28" s="102"/>
      <c r="ANR28" s="102"/>
      <c r="ANS28" s="102"/>
      <c r="ANT28" s="102"/>
      <c r="ANU28" s="102"/>
      <c r="ANV28" s="102"/>
      <c r="ANW28" s="102"/>
      <c r="ANX28" s="102"/>
      <c r="ANY28" s="102"/>
      <c r="ANZ28" s="102"/>
      <c r="AOA28" s="102"/>
      <c r="AOB28" s="102"/>
      <c r="AOC28" s="102"/>
      <c r="AOD28" s="102"/>
      <c r="AOE28" s="102"/>
      <c r="AOF28" s="102"/>
      <c r="AOG28" s="102"/>
      <c r="AOH28" s="102"/>
      <c r="AOI28" s="102"/>
      <c r="AOJ28" s="102"/>
      <c r="AOK28" s="102"/>
      <c r="AOL28" s="102"/>
      <c r="AOM28" s="102"/>
      <c r="AON28" s="102"/>
      <c r="AOO28" s="102"/>
      <c r="AOP28" s="102"/>
      <c r="AOQ28" s="102"/>
      <c r="AOR28" s="102"/>
      <c r="AOS28" s="102"/>
      <c r="AOT28" s="102"/>
      <c r="AOU28" s="102"/>
      <c r="AOV28" s="102"/>
      <c r="AOW28" s="102"/>
      <c r="AOX28" s="102"/>
      <c r="AOY28" s="102"/>
      <c r="AOZ28" s="102"/>
      <c r="APA28" s="102"/>
      <c r="APB28" s="102"/>
      <c r="APC28" s="102"/>
      <c r="APD28" s="102"/>
      <c r="APE28" s="102"/>
      <c r="APF28" s="102"/>
      <c r="APG28" s="102"/>
      <c r="APH28" s="102"/>
      <c r="API28" s="102"/>
      <c r="APJ28" s="102"/>
      <c r="APK28" s="102"/>
      <c r="APL28" s="102"/>
      <c r="APM28" s="102"/>
      <c r="APN28" s="102"/>
      <c r="APO28" s="102"/>
      <c r="APP28" s="102"/>
      <c r="APQ28" s="102"/>
      <c r="APR28" s="102"/>
      <c r="APS28" s="102"/>
      <c r="APT28" s="102"/>
      <c r="APU28" s="102"/>
      <c r="APV28" s="102"/>
      <c r="APW28" s="102"/>
      <c r="APX28" s="102"/>
      <c r="APY28" s="102"/>
      <c r="APZ28" s="102"/>
      <c r="AQA28" s="102"/>
      <c r="AQB28" s="102"/>
      <c r="AQC28" s="102"/>
      <c r="AQD28" s="102"/>
      <c r="AQE28" s="102"/>
      <c r="AQF28" s="102"/>
      <c r="AQG28" s="102"/>
      <c r="AQH28" s="102"/>
      <c r="AQI28" s="102"/>
      <c r="AQJ28" s="102"/>
      <c r="AQK28" s="102"/>
      <c r="AQL28" s="102"/>
      <c r="AQM28" s="102"/>
      <c r="AQN28" s="102"/>
      <c r="AQO28" s="102"/>
      <c r="AQP28" s="102"/>
      <c r="AQQ28" s="102"/>
      <c r="AQR28" s="102"/>
      <c r="AQS28" s="102"/>
      <c r="AQT28" s="102"/>
      <c r="AQU28" s="102"/>
      <c r="AQV28" s="102"/>
      <c r="AQW28" s="102"/>
      <c r="AQX28" s="102"/>
      <c r="AQY28" s="102"/>
      <c r="AQZ28" s="102"/>
      <c r="ARA28" s="102"/>
      <c r="ARB28" s="102"/>
      <c r="ARC28" s="102"/>
      <c r="ARD28" s="102"/>
      <c r="ARE28" s="102"/>
      <c r="ARF28" s="102"/>
      <c r="ARG28" s="102"/>
      <c r="ARH28" s="102"/>
      <c r="ARI28" s="102"/>
      <c r="ARJ28" s="102"/>
      <c r="ARK28" s="102"/>
      <c r="ARL28" s="102"/>
      <c r="ARM28" s="102"/>
      <c r="ARN28" s="102"/>
      <c r="ARO28" s="102"/>
      <c r="ARP28" s="102"/>
      <c r="ARQ28" s="102"/>
      <c r="ARR28" s="102"/>
      <c r="ARS28" s="102"/>
      <c r="ART28" s="102"/>
      <c r="ARU28" s="102"/>
      <c r="ARV28" s="102"/>
      <c r="ARW28" s="102"/>
      <c r="ARX28" s="102"/>
      <c r="ARY28" s="102"/>
      <c r="ARZ28" s="102"/>
      <c r="ASA28" s="102"/>
      <c r="ASB28" s="102"/>
      <c r="ASC28" s="102"/>
      <c r="ASD28" s="102"/>
      <c r="ASE28" s="102"/>
      <c r="ASF28" s="102"/>
      <c r="ASG28" s="102"/>
      <c r="ASH28" s="102"/>
      <c r="ASI28" s="102"/>
      <c r="ASJ28" s="102"/>
      <c r="ASK28" s="102"/>
      <c r="ASL28" s="102"/>
      <c r="ASM28" s="102"/>
      <c r="ASN28" s="102"/>
      <c r="ASO28" s="102"/>
      <c r="ASP28" s="102"/>
      <c r="ASQ28" s="102"/>
      <c r="ASR28" s="102"/>
      <c r="ASS28" s="102"/>
      <c r="AST28" s="102"/>
      <c r="ASU28" s="102"/>
      <c r="ASV28" s="102"/>
      <c r="ASW28" s="102"/>
      <c r="ASX28" s="102"/>
      <c r="ASY28" s="102"/>
      <c r="ASZ28" s="102"/>
      <c r="ATA28" s="102"/>
      <c r="ATB28" s="102"/>
      <c r="ATC28" s="102"/>
      <c r="ATD28" s="102"/>
      <c r="ATE28" s="102"/>
      <c r="ATF28" s="102"/>
      <c r="ATG28" s="102"/>
      <c r="ATH28" s="102"/>
      <c r="ATI28" s="102"/>
      <c r="ATJ28" s="102"/>
      <c r="ATK28" s="102"/>
      <c r="ATL28" s="102"/>
      <c r="ATM28" s="102"/>
      <c r="ATN28" s="102"/>
      <c r="ATO28" s="102"/>
      <c r="ATP28" s="102"/>
      <c r="ATQ28" s="102"/>
      <c r="ATR28" s="102"/>
      <c r="ATS28" s="102"/>
      <c r="ATT28" s="102"/>
      <c r="ATU28" s="102"/>
      <c r="ATV28" s="102"/>
      <c r="ATW28" s="102"/>
      <c r="ATX28" s="102"/>
      <c r="ATY28" s="102"/>
      <c r="ATZ28" s="102"/>
      <c r="AUA28" s="102"/>
      <c r="AUB28" s="102"/>
      <c r="AUC28" s="102"/>
      <c r="AUD28" s="102"/>
      <c r="AUE28" s="102"/>
      <c r="AUF28" s="102"/>
      <c r="AUG28" s="102"/>
      <c r="AUH28" s="102"/>
      <c r="AUI28" s="102"/>
      <c r="AUJ28" s="102"/>
      <c r="AUK28" s="102"/>
      <c r="AUL28" s="102"/>
      <c r="AUM28" s="102"/>
      <c r="AUN28" s="102"/>
      <c r="AUO28" s="102"/>
      <c r="AUP28" s="102"/>
      <c r="AUQ28" s="102"/>
      <c r="AUR28" s="102"/>
      <c r="AUS28" s="102"/>
      <c r="AUT28" s="102"/>
      <c r="AUU28" s="102"/>
      <c r="AUV28" s="102"/>
      <c r="AUW28" s="102"/>
      <c r="AUX28" s="102"/>
      <c r="AUY28" s="102"/>
      <c r="AUZ28" s="102"/>
      <c r="AVA28" s="102"/>
      <c r="AVB28" s="102"/>
      <c r="AVC28" s="102"/>
      <c r="AVD28" s="102"/>
      <c r="AVE28" s="102"/>
      <c r="AVF28" s="102"/>
      <c r="AVG28" s="102"/>
      <c r="AVH28" s="102"/>
      <c r="AVI28" s="102"/>
      <c r="AVJ28" s="102"/>
      <c r="AVK28" s="102"/>
      <c r="AVL28" s="102"/>
      <c r="AVM28" s="102"/>
      <c r="AVN28" s="102"/>
      <c r="AVO28" s="102"/>
      <c r="AVP28" s="102"/>
      <c r="AVQ28" s="102"/>
      <c r="AVR28" s="102"/>
      <c r="AVS28" s="102"/>
      <c r="AVT28" s="102"/>
      <c r="AVU28" s="102"/>
      <c r="AVV28" s="102"/>
      <c r="AVW28" s="102"/>
      <c r="AVX28" s="102"/>
      <c r="AVY28" s="102"/>
      <c r="AVZ28" s="102"/>
      <c r="AWA28" s="102"/>
      <c r="AWB28" s="102"/>
      <c r="AWC28" s="102"/>
      <c r="AWD28" s="102"/>
      <c r="AWE28" s="102"/>
      <c r="AWF28" s="102"/>
      <c r="AWG28" s="102"/>
      <c r="AWH28" s="102"/>
      <c r="AWI28" s="102"/>
      <c r="AWJ28" s="102"/>
      <c r="AWK28" s="102"/>
      <c r="AWL28" s="102"/>
      <c r="AWM28" s="102"/>
      <c r="AWN28" s="102"/>
      <c r="AWO28" s="102"/>
      <c r="AWP28" s="102"/>
      <c r="AWQ28" s="102"/>
      <c r="AWR28" s="102"/>
      <c r="AWS28" s="102"/>
      <c r="AWT28" s="102"/>
      <c r="AWU28" s="102"/>
      <c r="AWV28" s="102"/>
      <c r="AWW28" s="102"/>
      <c r="AWX28" s="102"/>
      <c r="AWY28" s="102"/>
      <c r="AWZ28" s="102"/>
      <c r="AXA28" s="102"/>
      <c r="AXB28" s="102"/>
      <c r="AXC28" s="102"/>
      <c r="AXD28" s="102"/>
      <c r="AXE28" s="102"/>
      <c r="AXF28" s="102"/>
      <c r="AXG28" s="102"/>
      <c r="AXH28" s="102"/>
      <c r="AXI28" s="102"/>
      <c r="AXJ28" s="102"/>
      <c r="AXK28" s="102"/>
      <c r="AXL28" s="102"/>
      <c r="AXM28" s="102"/>
      <c r="AXN28" s="102"/>
      <c r="AXO28" s="102"/>
      <c r="AXP28" s="102"/>
      <c r="AXQ28" s="102"/>
      <c r="AXR28" s="102"/>
      <c r="AXS28" s="102"/>
      <c r="AXT28" s="102"/>
      <c r="AXU28" s="102"/>
      <c r="AXV28" s="102"/>
      <c r="AXW28" s="102"/>
      <c r="AXX28" s="102"/>
      <c r="AXY28" s="102"/>
      <c r="AXZ28" s="102"/>
      <c r="AYA28" s="102"/>
      <c r="AYB28" s="102"/>
      <c r="AYC28" s="102"/>
      <c r="AYD28" s="102"/>
      <c r="AYE28" s="102"/>
      <c r="AYF28" s="102"/>
      <c r="AYG28" s="102"/>
      <c r="AYH28" s="102"/>
      <c r="AYI28" s="102"/>
      <c r="AYJ28" s="102"/>
      <c r="AYK28" s="102"/>
      <c r="AYL28" s="102"/>
      <c r="AYM28" s="102"/>
      <c r="AYN28" s="102"/>
      <c r="AYO28" s="102"/>
      <c r="AYP28" s="102"/>
      <c r="AYQ28" s="102"/>
      <c r="AYR28" s="102"/>
      <c r="AYS28" s="102"/>
      <c r="AYT28" s="102"/>
      <c r="AYU28" s="102"/>
      <c r="AYV28" s="102"/>
      <c r="AYW28" s="102"/>
      <c r="AYX28" s="102"/>
      <c r="AYY28" s="102"/>
      <c r="AYZ28" s="102"/>
      <c r="AZA28" s="102"/>
      <c r="AZB28" s="102"/>
      <c r="AZC28" s="102"/>
      <c r="AZD28" s="102"/>
      <c r="AZE28" s="102"/>
      <c r="AZF28" s="102"/>
      <c r="AZG28" s="102"/>
      <c r="AZH28" s="102"/>
      <c r="AZI28" s="102"/>
      <c r="AZJ28" s="102"/>
      <c r="AZK28" s="102"/>
      <c r="AZL28" s="102"/>
      <c r="AZM28" s="102"/>
      <c r="AZN28" s="102"/>
      <c r="AZO28" s="102"/>
      <c r="AZP28" s="102"/>
      <c r="AZQ28" s="102"/>
      <c r="AZR28" s="102"/>
      <c r="AZS28" s="102"/>
      <c r="AZT28" s="102"/>
      <c r="AZU28" s="102"/>
      <c r="AZV28" s="102"/>
      <c r="AZW28" s="102"/>
      <c r="AZX28" s="102"/>
      <c r="AZY28" s="102"/>
      <c r="AZZ28" s="102"/>
      <c r="BAA28" s="102"/>
      <c r="BAB28" s="102"/>
      <c r="BAC28" s="102"/>
      <c r="BAD28" s="102"/>
      <c r="BAE28" s="102"/>
      <c r="BAF28" s="102"/>
      <c r="BAG28" s="102"/>
      <c r="BAH28" s="102"/>
      <c r="BAI28" s="102"/>
      <c r="BAJ28" s="102"/>
      <c r="BAK28" s="102"/>
      <c r="BAL28" s="102"/>
      <c r="BAM28" s="102"/>
      <c r="BAN28" s="102"/>
      <c r="BAO28" s="102"/>
      <c r="BAP28" s="102"/>
      <c r="BAQ28" s="102"/>
      <c r="BAR28" s="102"/>
      <c r="BAS28" s="102"/>
      <c r="BAT28" s="102"/>
      <c r="BAU28" s="102"/>
      <c r="BAV28" s="102"/>
      <c r="BAW28" s="102"/>
      <c r="BAX28" s="102"/>
      <c r="BAY28" s="102"/>
      <c r="BAZ28" s="102"/>
      <c r="BBA28" s="102"/>
      <c r="BBB28" s="102"/>
      <c r="BBC28" s="102"/>
      <c r="BBD28" s="102"/>
      <c r="BBE28" s="102"/>
      <c r="BBF28" s="102"/>
      <c r="BBG28" s="102"/>
      <c r="BBH28" s="102"/>
      <c r="BBI28" s="102"/>
      <c r="BBJ28" s="102"/>
      <c r="BBK28" s="102"/>
      <c r="BBL28" s="102"/>
      <c r="BBM28" s="102"/>
      <c r="BBN28" s="102"/>
      <c r="BBO28" s="102"/>
      <c r="BBP28" s="102"/>
      <c r="BBQ28" s="102"/>
      <c r="BBR28" s="102"/>
      <c r="BBS28" s="102"/>
      <c r="BBT28" s="102"/>
      <c r="BBU28" s="102"/>
      <c r="BBV28" s="102"/>
      <c r="BBW28" s="102"/>
      <c r="BBX28" s="102"/>
      <c r="BBY28" s="102"/>
      <c r="BBZ28" s="102"/>
      <c r="BCA28" s="102"/>
      <c r="BCB28" s="102"/>
      <c r="BCC28" s="102"/>
      <c r="BCD28" s="102"/>
      <c r="BCE28" s="102"/>
      <c r="BCF28" s="102"/>
      <c r="BCG28" s="102"/>
      <c r="BCH28" s="102"/>
      <c r="BCI28" s="102"/>
      <c r="BCJ28" s="102"/>
      <c r="BCK28" s="102"/>
      <c r="BCL28" s="102"/>
      <c r="BCM28" s="102"/>
      <c r="BCN28" s="102"/>
      <c r="BCO28" s="102"/>
      <c r="BCP28" s="102"/>
      <c r="BCQ28" s="102"/>
      <c r="BCR28" s="102"/>
      <c r="BCS28" s="102"/>
      <c r="BCT28" s="102"/>
      <c r="BCU28" s="102"/>
      <c r="BCV28" s="102"/>
      <c r="BCW28" s="102"/>
      <c r="BCX28" s="102"/>
      <c r="BCY28" s="102"/>
      <c r="BCZ28" s="102"/>
      <c r="BDA28" s="102"/>
      <c r="BDB28" s="102"/>
      <c r="BDC28" s="102"/>
      <c r="BDD28" s="102"/>
      <c r="BDE28" s="102"/>
      <c r="BDF28" s="102"/>
      <c r="BDG28" s="102"/>
      <c r="BDH28" s="102"/>
      <c r="BDI28" s="102"/>
      <c r="BDJ28" s="102"/>
      <c r="BDK28" s="102"/>
      <c r="BDL28" s="102"/>
      <c r="BDM28" s="102"/>
      <c r="BDN28" s="102"/>
      <c r="BDO28" s="102"/>
      <c r="BDP28" s="102"/>
      <c r="BDQ28" s="102"/>
      <c r="BDR28" s="102"/>
      <c r="BDS28" s="102"/>
      <c r="BDT28" s="102"/>
      <c r="BDU28" s="102"/>
      <c r="BDV28" s="102"/>
      <c r="BDW28" s="102"/>
      <c r="BDX28" s="102"/>
      <c r="BDY28" s="102"/>
      <c r="BDZ28" s="102"/>
      <c r="BEA28" s="102"/>
      <c r="BEB28" s="102"/>
      <c r="BEC28" s="102"/>
      <c r="BED28" s="102"/>
      <c r="BEE28" s="102"/>
      <c r="BEF28" s="102"/>
      <c r="BEG28" s="102"/>
      <c r="BEH28" s="102"/>
      <c r="BEI28" s="102"/>
      <c r="BEJ28" s="102"/>
      <c r="BEK28" s="102"/>
      <c r="BEL28" s="102"/>
      <c r="BEM28" s="102"/>
      <c r="BEN28" s="102"/>
      <c r="BEO28" s="102"/>
      <c r="BEP28" s="102"/>
      <c r="BEQ28" s="102"/>
      <c r="BER28" s="102"/>
      <c r="BES28" s="102"/>
      <c r="BET28" s="102"/>
      <c r="BEU28" s="102"/>
      <c r="BEV28" s="102"/>
      <c r="BEW28" s="102"/>
      <c r="BEX28" s="102"/>
      <c r="BEY28" s="102"/>
      <c r="BEZ28" s="102"/>
      <c r="BFA28" s="102"/>
      <c r="BFB28" s="102"/>
      <c r="BFC28" s="102"/>
      <c r="BFD28" s="102"/>
      <c r="BFE28" s="102"/>
      <c r="BFF28" s="102"/>
      <c r="BFG28" s="102"/>
      <c r="BFH28" s="102"/>
      <c r="BFI28" s="102"/>
      <c r="BFJ28" s="102"/>
      <c r="BFK28" s="102"/>
      <c r="BFL28" s="102"/>
      <c r="BFM28" s="102"/>
      <c r="BFN28" s="102"/>
      <c r="BFO28" s="102"/>
      <c r="BFP28" s="102"/>
      <c r="BFQ28" s="102"/>
      <c r="BFR28" s="102"/>
      <c r="BFS28" s="102"/>
      <c r="BFT28" s="102"/>
      <c r="BFU28" s="102"/>
      <c r="BFV28" s="102"/>
      <c r="BFW28" s="102"/>
      <c r="BFX28" s="102"/>
      <c r="BFY28" s="102"/>
      <c r="BFZ28" s="102"/>
      <c r="BGA28" s="102"/>
      <c r="BGB28" s="102"/>
      <c r="BGC28" s="102"/>
      <c r="BGD28" s="102"/>
      <c r="BGE28" s="102"/>
      <c r="BGF28" s="102"/>
      <c r="BGG28" s="102"/>
      <c r="BGH28" s="102"/>
      <c r="BGI28" s="102"/>
      <c r="BGJ28" s="102"/>
      <c r="BGK28" s="102"/>
      <c r="BGL28" s="102"/>
      <c r="BGM28" s="102"/>
      <c r="BGN28" s="102"/>
      <c r="BGO28" s="102"/>
      <c r="BGP28" s="102"/>
      <c r="BGQ28" s="102"/>
      <c r="BGR28" s="102"/>
      <c r="BGS28" s="102"/>
      <c r="BGT28" s="102"/>
      <c r="BGU28" s="102"/>
      <c r="BGV28" s="102"/>
      <c r="BGW28" s="102"/>
      <c r="BGX28" s="102"/>
      <c r="BGY28" s="102"/>
      <c r="BGZ28" s="102"/>
      <c r="BHA28" s="102"/>
      <c r="BHB28" s="102"/>
      <c r="BHC28" s="102"/>
      <c r="BHD28" s="102"/>
      <c r="BHE28" s="102"/>
      <c r="BHF28" s="102"/>
      <c r="BHG28" s="102"/>
      <c r="BHH28" s="102"/>
      <c r="BHI28" s="102"/>
      <c r="BHJ28" s="102"/>
      <c r="BHK28" s="102"/>
      <c r="BHL28" s="102"/>
      <c r="BHM28" s="102"/>
      <c r="BHN28" s="102"/>
      <c r="BHO28" s="102"/>
      <c r="BHP28" s="102"/>
      <c r="BHQ28" s="102"/>
      <c r="BHR28" s="102"/>
      <c r="BHS28" s="102"/>
      <c r="BHT28" s="102"/>
      <c r="BHU28" s="102"/>
      <c r="BHV28" s="102"/>
      <c r="BHW28" s="102"/>
      <c r="BHX28" s="102"/>
      <c r="BHY28" s="102"/>
      <c r="BHZ28" s="102"/>
      <c r="BIA28" s="102"/>
      <c r="BIB28" s="102"/>
      <c r="BIC28" s="102"/>
      <c r="BID28" s="102"/>
      <c r="BIE28" s="102"/>
      <c r="BIF28" s="102"/>
      <c r="BIG28" s="102"/>
      <c r="BIH28" s="102"/>
      <c r="BII28" s="102"/>
      <c r="BIJ28" s="102"/>
      <c r="BIK28" s="102"/>
      <c r="BIL28" s="102"/>
      <c r="BIM28" s="102"/>
      <c r="BIN28" s="102"/>
      <c r="BIO28" s="102"/>
      <c r="BIP28" s="102"/>
      <c r="BIQ28" s="102"/>
      <c r="BIR28" s="102"/>
      <c r="BIS28" s="102"/>
      <c r="BIT28" s="102"/>
      <c r="BIU28" s="102"/>
      <c r="BIV28" s="102"/>
      <c r="BIW28" s="102"/>
      <c r="BIX28" s="102"/>
      <c r="BIY28" s="102"/>
      <c r="BIZ28" s="102"/>
      <c r="BJA28" s="102"/>
      <c r="BJB28" s="102"/>
      <c r="BJC28" s="102"/>
      <c r="BJD28" s="102"/>
      <c r="BJE28" s="102"/>
      <c r="BJF28" s="102"/>
      <c r="BJG28" s="102"/>
      <c r="BJH28" s="102"/>
      <c r="BJI28" s="102"/>
      <c r="BJJ28" s="102"/>
      <c r="BJK28" s="102"/>
      <c r="BJL28" s="102"/>
      <c r="BJM28" s="102"/>
      <c r="BJN28" s="102"/>
      <c r="BJO28" s="102"/>
      <c r="BJP28" s="102"/>
      <c r="BJQ28" s="102"/>
      <c r="BJR28" s="102"/>
      <c r="BJS28" s="102"/>
      <c r="BJT28" s="102"/>
      <c r="BJU28" s="102"/>
      <c r="BJV28" s="102"/>
      <c r="BJW28" s="102"/>
      <c r="BJX28" s="102"/>
      <c r="BJY28" s="102"/>
      <c r="BJZ28" s="102"/>
      <c r="BKA28" s="102"/>
      <c r="BKB28" s="102"/>
      <c r="BKC28" s="102"/>
      <c r="BKD28" s="102"/>
      <c r="BKE28" s="102"/>
      <c r="BKF28" s="102"/>
      <c r="BKG28" s="102"/>
      <c r="BKH28" s="102"/>
      <c r="BKI28" s="102"/>
      <c r="BKJ28" s="102"/>
      <c r="BKK28" s="102"/>
      <c r="BKL28" s="102"/>
      <c r="BKM28" s="102"/>
      <c r="BKN28" s="102"/>
      <c r="BKO28" s="102"/>
      <c r="BKP28" s="102"/>
      <c r="BKQ28" s="102"/>
      <c r="BKR28" s="102"/>
      <c r="BKS28" s="102"/>
      <c r="BKT28" s="102"/>
      <c r="BKU28" s="102"/>
      <c r="BKV28" s="102"/>
      <c r="BKW28" s="102"/>
      <c r="BKX28" s="102"/>
      <c r="BKY28" s="102"/>
      <c r="BKZ28" s="102"/>
      <c r="BLA28" s="102"/>
      <c r="BLB28" s="102"/>
      <c r="BLC28" s="102"/>
      <c r="BLD28" s="102"/>
      <c r="BLE28" s="102"/>
      <c r="BLF28" s="102"/>
      <c r="BLG28" s="102"/>
      <c r="BLH28" s="102"/>
      <c r="BLI28" s="102"/>
      <c r="BLJ28" s="102"/>
      <c r="BLK28" s="102"/>
      <c r="BLL28" s="102"/>
      <c r="BLM28" s="102"/>
      <c r="BLN28" s="102"/>
      <c r="BLO28" s="102"/>
      <c r="BLP28" s="102"/>
      <c r="BLQ28" s="102"/>
      <c r="BLR28" s="102"/>
      <c r="BLS28" s="102"/>
      <c r="BLT28" s="102"/>
      <c r="BLU28" s="102"/>
      <c r="BLV28" s="102"/>
      <c r="BLW28" s="102"/>
      <c r="BLX28" s="102"/>
      <c r="BLY28" s="102"/>
      <c r="BLZ28" s="102"/>
      <c r="BMA28" s="102"/>
      <c r="BMB28" s="102"/>
      <c r="BMC28" s="102"/>
      <c r="BMD28" s="102"/>
      <c r="BME28" s="102"/>
      <c r="BMF28" s="102"/>
      <c r="BMG28" s="102"/>
      <c r="BMH28" s="102"/>
      <c r="BMI28" s="102"/>
      <c r="BMJ28" s="102"/>
      <c r="BMK28" s="102"/>
      <c r="BML28" s="102"/>
      <c r="BMM28" s="102"/>
      <c r="BMN28" s="102"/>
      <c r="BMO28" s="102"/>
      <c r="BMP28" s="102"/>
      <c r="BMQ28" s="102"/>
      <c r="BMR28" s="102"/>
      <c r="BMS28" s="102"/>
      <c r="BMT28" s="102"/>
      <c r="BMU28" s="102"/>
      <c r="BMV28" s="102"/>
      <c r="BMW28" s="102"/>
      <c r="BMX28" s="102"/>
      <c r="BMY28" s="102"/>
      <c r="BMZ28" s="102"/>
      <c r="BNA28" s="102"/>
      <c r="BNB28" s="102"/>
      <c r="BNC28" s="102"/>
      <c r="BND28" s="102"/>
      <c r="BNE28" s="102"/>
      <c r="BNF28" s="102"/>
      <c r="BNG28" s="102"/>
      <c r="BNH28" s="102"/>
      <c r="BNI28" s="102"/>
      <c r="BNJ28" s="102"/>
      <c r="BNK28" s="102"/>
      <c r="BNL28" s="102"/>
      <c r="BNM28" s="102"/>
      <c r="BNN28" s="102"/>
      <c r="BNO28" s="102"/>
      <c r="BNP28" s="102"/>
      <c r="BNQ28" s="102"/>
      <c r="BNR28" s="102"/>
      <c r="BNS28" s="102"/>
      <c r="BNT28" s="102"/>
      <c r="BNU28" s="102"/>
      <c r="BNV28" s="102"/>
      <c r="BNW28" s="102"/>
      <c r="BNX28" s="102"/>
      <c r="BNY28" s="102"/>
      <c r="BNZ28" s="102"/>
      <c r="BOA28" s="102"/>
      <c r="BOB28" s="102"/>
      <c r="BOC28" s="102"/>
      <c r="BOD28" s="102"/>
      <c r="BOE28" s="102"/>
      <c r="BOF28" s="102"/>
      <c r="BOG28" s="102"/>
      <c r="BOH28" s="102"/>
      <c r="BOI28" s="102"/>
      <c r="BOJ28" s="102"/>
      <c r="BOK28" s="102"/>
      <c r="BOL28" s="102"/>
      <c r="BOM28" s="102"/>
      <c r="BON28" s="102"/>
      <c r="BOO28" s="102"/>
      <c r="BOP28" s="102"/>
      <c r="BOQ28" s="102"/>
      <c r="BOR28" s="102"/>
      <c r="BOS28" s="102"/>
      <c r="BOT28" s="102"/>
      <c r="BOU28" s="102"/>
      <c r="BOV28" s="102"/>
      <c r="BOW28" s="102"/>
      <c r="BOX28" s="102"/>
      <c r="BOY28" s="102"/>
      <c r="BOZ28" s="102"/>
      <c r="BPA28" s="102"/>
      <c r="BPB28" s="102"/>
      <c r="BPC28" s="102"/>
      <c r="BPD28" s="102"/>
      <c r="BPE28" s="102"/>
      <c r="BPF28" s="102"/>
      <c r="BPG28" s="102"/>
      <c r="BPH28" s="102"/>
      <c r="BPI28" s="102"/>
      <c r="BPJ28" s="102"/>
      <c r="BPK28" s="102"/>
      <c r="BPL28" s="102"/>
      <c r="BPM28" s="102"/>
      <c r="BPN28" s="102"/>
      <c r="BPO28" s="102"/>
      <c r="BPP28" s="102"/>
      <c r="BPQ28" s="102"/>
      <c r="BPR28" s="102"/>
      <c r="BPS28" s="102"/>
      <c r="BPT28" s="102"/>
      <c r="BPU28" s="102"/>
      <c r="BPV28" s="102"/>
      <c r="BPW28" s="102"/>
      <c r="BPX28" s="102"/>
      <c r="BPY28" s="102"/>
      <c r="BPZ28" s="102"/>
      <c r="BQA28" s="102"/>
      <c r="BQB28" s="102"/>
      <c r="BQC28" s="102"/>
      <c r="BQD28" s="102"/>
      <c r="BQE28" s="102"/>
      <c r="BQF28" s="102"/>
      <c r="BQG28" s="102"/>
      <c r="BQH28" s="102"/>
      <c r="BQI28" s="102"/>
      <c r="BQJ28" s="102"/>
      <c r="BQK28" s="102"/>
      <c r="BQL28" s="102"/>
      <c r="BQM28" s="102"/>
      <c r="BQN28" s="102"/>
      <c r="BQO28" s="102"/>
      <c r="BQP28" s="102"/>
      <c r="BQQ28" s="102"/>
      <c r="BQR28" s="102"/>
      <c r="BQS28" s="102"/>
      <c r="BQT28" s="102"/>
      <c r="BQU28" s="102"/>
      <c r="BQV28" s="102"/>
      <c r="BQW28" s="102"/>
      <c r="BQX28" s="102"/>
      <c r="BQY28" s="102"/>
      <c r="BQZ28" s="102"/>
      <c r="BRA28" s="102"/>
      <c r="BRB28" s="102"/>
      <c r="BRC28" s="102"/>
      <c r="BRD28" s="102"/>
      <c r="BRE28" s="102"/>
      <c r="BRF28" s="102"/>
      <c r="BRG28" s="102"/>
      <c r="BRH28" s="102"/>
      <c r="BRI28" s="102"/>
      <c r="BRJ28" s="102"/>
      <c r="BRK28" s="102"/>
      <c r="BRL28" s="102"/>
      <c r="BRM28" s="102"/>
      <c r="BRN28" s="102"/>
      <c r="BRO28" s="102"/>
      <c r="BRP28" s="102"/>
      <c r="BRQ28" s="102"/>
      <c r="BRR28" s="102"/>
      <c r="BRS28" s="102"/>
      <c r="BRT28" s="102"/>
      <c r="BRU28" s="102"/>
      <c r="BRV28" s="102"/>
      <c r="BRW28" s="102"/>
      <c r="BRX28" s="102"/>
      <c r="BRY28" s="102"/>
      <c r="BRZ28" s="102"/>
      <c r="BSA28" s="102"/>
      <c r="BSB28" s="102"/>
      <c r="BSC28" s="102"/>
      <c r="BSD28" s="102"/>
      <c r="BSE28" s="102"/>
      <c r="BSF28" s="102"/>
      <c r="BSG28" s="102"/>
      <c r="BSH28" s="102"/>
      <c r="BSI28" s="102"/>
      <c r="BSJ28" s="102"/>
      <c r="BSK28" s="102"/>
      <c r="BSL28" s="102"/>
      <c r="BSM28" s="102"/>
      <c r="BSN28" s="102"/>
      <c r="BSO28" s="102"/>
      <c r="BSP28" s="102"/>
      <c r="BSQ28" s="102"/>
      <c r="BSR28" s="102"/>
      <c r="BSS28" s="102"/>
      <c r="BST28" s="102"/>
      <c r="BSU28" s="102"/>
      <c r="BSV28" s="102"/>
      <c r="BSW28" s="102"/>
      <c r="BSX28" s="102"/>
      <c r="BSY28" s="102"/>
      <c r="BSZ28" s="102"/>
      <c r="BTA28" s="102"/>
      <c r="BTB28" s="102"/>
      <c r="BTC28" s="102"/>
      <c r="BTD28" s="102"/>
      <c r="BTE28" s="102"/>
      <c r="BTF28" s="102"/>
      <c r="BTG28" s="102"/>
      <c r="BTH28" s="102"/>
      <c r="BTI28" s="102"/>
    </row>
    <row r="29" spans="1:1881" x14ac:dyDescent="0.3">
      <c r="L29"/>
      <c r="M29"/>
    </row>
    <row r="30" spans="1:1881" x14ac:dyDescent="0.3">
      <c r="A30" s="54"/>
      <c r="B30" s="30"/>
      <c r="C30" s="30"/>
      <c r="D30" s="2"/>
      <c r="E30" s="183"/>
      <c r="F30" s="4"/>
      <c r="G30" s="5"/>
      <c r="H30" s="10"/>
      <c r="I30" s="53"/>
      <c r="L30"/>
      <c r="M30"/>
    </row>
    <row r="31" spans="1:1881" x14ac:dyDescent="0.3">
      <c r="A31" s="18"/>
      <c r="B31" s="51"/>
      <c r="C31" s="51"/>
      <c r="D31" s="2"/>
      <c r="E31" s="127"/>
      <c r="F31"/>
      <c r="G31" s="5"/>
      <c r="H31" s="10"/>
      <c r="I31" s="53"/>
      <c r="L31"/>
      <c r="M31"/>
    </row>
    <row r="32" spans="1:1881" x14ac:dyDescent="0.3">
      <c r="A32" s="18"/>
      <c r="B32" s="51"/>
      <c r="C32" s="51"/>
      <c r="D32" s="41"/>
      <c r="E32" s="127"/>
      <c r="F32"/>
      <c r="G32" s="5"/>
      <c r="H32" s="10"/>
      <c r="I32" s="53"/>
      <c r="L32"/>
      <c r="M32"/>
    </row>
    <row r="33" spans="1:13" x14ac:dyDescent="0.3">
      <c r="A33" s="18"/>
      <c r="B33" s="51"/>
      <c r="C33" s="51"/>
      <c r="D33" s="41"/>
      <c r="E33" s="127"/>
      <c r="F33"/>
      <c r="G33" s="5"/>
      <c r="H33" s="10"/>
      <c r="I33" s="53"/>
      <c r="L33"/>
      <c r="M33"/>
    </row>
    <row r="34" spans="1:13" x14ac:dyDescent="0.3">
      <c r="A34" s="18"/>
      <c r="B34" s="51"/>
      <c r="C34" s="51"/>
      <c r="D34" s="41"/>
      <c r="E34" s="127"/>
      <c r="F34"/>
      <c r="G34" s="5"/>
      <c r="H34" s="10"/>
      <c r="I34" s="53"/>
      <c r="L34"/>
      <c r="M34"/>
    </row>
    <row r="35" spans="1:13" x14ac:dyDescent="0.3">
      <c r="A35" s="18"/>
      <c r="B35" s="51"/>
      <c r="C35" s="51"/>
      <c r="D35" s="41"/>
      <c r="E35" s="127"/>
      <c r="F35"/>
      <c r="G35" s="5"/>
      <c r="H35" s="10"/>
      <c r="I35" s="53"/>
      <c r="L35"/>
      <c r="M35"/>
    </row>
    <row r="36" spans="1:13" x14ac:dyDescent="0.3">
      <c r="A36" s="18"/>
      <c r="D36" s="43"/>
      <c r="E36" s="127"/>
      <c r="F36"/>
      <c r="H36" s="10"/>
      <c r="I36" s="53"/>
      <c r="L36"/>
      <c r="M36"/>
    </row>
    <row r="37" spans="1:13" x14ac:dyDescent="0.3">
      <c r="D37" s="43"/>
      <c r="E37" s="99"/>
      <c r="F37"/>
      <c r="H37" s="10"/>
      <c r="I37" s="53"/>
      <c r="L37"/>
      <c r="M37"/>
    </row>
    <row r="38" spans="1:13" x14ac:dyDescent="0.3">
      <c r="D38" s="43"/>
      <c r="E38"/>
      <c r="F38"/>
      <c r="H38" s="10"/>
      <c r="I38" s="53"/>
      <c r="L38"/>
      <c r="M38"/>
    </row>
    <row r="39" spans="1:13" x14ac:dyDescent="0.3">
      <c r="D39" s="43"/>
      <c r="E39"/>
      <c r="F39"/>
      <c r="I39" s="53"/>
      <c r="L39"/>
      <c r="M39"/>
    </row>
    <row r="40" spans="1:13" x14ac:dyDescent="0.3">
      <c r="E40"/>
      <c r="F40"/>
      <c r="G40" s="95"/>
      <c r="I40" s="53"/>
      <c r="L40"/>
      <c r="M40"/>
    </row>
    <row r="41" spans="1:13" x14ac:dyDescent="0.3">
      <c r="E41"/>
      <c r="F41"/>
      <c r="I41" s="53"/>
      <c r="L41"/>
      <c r="M41"/>
    </row>
    <row r="42" spans="1:13" x14ac:dyDescent="0.3">
      <c r="E42"/>
      <c r="F42"/>
      <c r="I42" s="53"/>
      <c r="L42"/>
      <c r="M42"/>
    </row>
    <row r="43" spans="1:13" x14ac:dyDescent="0.3">
      <c r="E43"/>
      <c r="F43"/>
      <c r="I43" s="53"/>
      <c r="L43"/>
      <c r="M43"/>
    </row>
    <row r="44" spans="1:13" x14ac:dyDescent="0.3">
      <c r="I44" s="53"/>
      <c r="L44"/>
      <c r="M44"/>
    </row>
    <row r="45" spans="1:13" x14ac:dyDescent="0.3">
      <c r="I45" s="53"/>
      <c r="L45"/>
      <c r="M45"/>
    </row>
    <row r="46" spans="1:13" x14ac:dyDescent="0.3">
      <c r="I46" s="53"/>
      <c r="L46"/>
      <c r="M46"/>
    </row>
    <row r="47" spans="1:13" x14ac:dyDescent="0.3">
      <c r="I47" s="53"/>
      <c r="L47"/>
      <c r="M47"/>
    </row>
    <row r="48" spans="1:13" x14ac:dyDescent="0.3">
      <c r="I48" s="53"/>
      <c r="L48"/>
      <c r="M48"/>
    </row>
    <row r="49" spans="9:13" x14ac:dyDescent="0.3">
      <c r="I49" s="53"/>
      <c r="L49"/>
      <c r="M49"/>
    </row>
    <row r="50" spans="9:13" x14ac:dyDescent="0.3">
      <c r="I50" s="53"/>
      <c r="L50"/>
      <c r="M50"/>
    </row>
    <row r="51" spans="9:13" x14ac:dyDescent="0.3">
      <c r="I51"/>
      <c r="L51"/>
      <c r="M51"/>
    </row>
    <row r="52" spans="9:13" x14ac:dyDescent="0.3">
      <c r="I52"/>
      <c r="K52" s="92"/>
      <c r="L52"/>
      <c r="M52"/>
    </row>
    <row r="53" spans="9:13" x14ac:dyDescent="0.3">
      <c r="I53"/>
      <c r="K53" s="92"/>
      <c r="L53"/>
      <c r="M53"/>
    </row>
    <row r="54" spans="9:13" x14ac:dyDescent="0.3">
      <c r="I54"/>
      <c r="K54" s="92"/>
      <c r="L54"/>
      <c r="M54"/>
    </row>
    <row r="55" spans="9:13" x14ac:dyDescent="0.3">
      <c r="I55"/>
      <c r="K55" s="92"/>
      <c r="L55"/>
      <c r="M55"/>
    </row>
    <row r="56" spans="9:13" x14ac:dyDescent="0.3">
      <c r="I56"/>
      <c r="K56" s="92"/>
      <c r="L56"/>
      <c r="M56"/>
    </row>
    <row r="57" spans="9:13" x14ac:dyDescent="0.3">
      <c r="I57"/>
      <c r="K57" s="92"/>
      <c r="L57"/>
      <c r="M57"/>
    </row>
    <row r="58" spans="9:13" x14ac:dyDescent="0.3">
      <c r="I58" s="53"/>
      <c r="K58" s="92"/>
      <c r="L58"/>
      <c r="M58"/>
    </row>
    <row r="59" spans="9:13" x14ac:dyDescent="0.3">
      <c r="I59" s="53"/>
      <c r="K59" s="92"/>
      <c r="L59"/>
      <c r="M59"/>
    </row>
    <row r="60" spans="9:13" x14ac:dyDescent="0.3">
      <c r="I60" s="53"/>
      <c r="J60" s="92"/>
      <c r="K60" s="92"/>
      <c r="L60"/>
      <c r="M60"/>
    </row>
    <row r="61" spans="9:13" x14ac:dyDescent="0.3">
      <c r="I61" s="53"/>
      <c r="J61" s="92"/>
      <c r="K61" s="92"/>
      <c r="L61"/>
      <c r="M61"/>
    </row>
    <row r="62" spans="9:13" x14ac:dyDescent="0.3">
      <c r="I62" s="53"/>
      <c r="J62" s="92"/>
      <c r="K62" s="92"/>
      <c r="L62"/>
      <c r="M62"/>
    </row>
    <row r="63" spans="9:13" x14ac:dyDescent="0.3">
      <c r="I63" s="53"/>
      <c r="J63" s="92"/>
      <c r="K63" s="92"/>
      <c r="L63"/>
      <c r="M63"/>
    </row>
    <row r="64" spans="9:13" x14ac:dyDescent="0.3">
      <c r="I64" s="53"/>
      <c r="J64" s="92"/>
      <c r="K64" s="92"/>
      <c r="L64"/>
      <c r="M64"/>
    </row>
    <row r="65" spans="9:13" x14ac:dyDescent="0.3">
      <c r="I65" s="53"/>
      <c r="J65" s="92"/>
      <c r="K65" s="92"/>
      <c r="L65"/>
      <c r="M65"/>
    </row>
    <row r="66" spans="9:13" x14ac:dyDescent="0.3">
      <c r="I66" s="53"/>
      <c r="J66" s="92"/>
      <c r="K66" s="92"/>
      <c r="L66"/>
      <c r="M66"/>
    </row>
    <row r="67" spans="9:13" x14ac:dyDescent="0.3">
      <c r="I67"/>
      <c r="J67" s="92"/>
      <c r="K67" s="92"/>
      <c r="L67"/>
      <c r="M67"/>
    </row>
    <row r="68" spans="9:13" x14ac:dyDescent="0.3">
      <c r="I68"/>
      <c r="J68" s="92"/>
      <c r="K68" s="92"/>
      <c r="L68"/>
      <c r="M68"/>
    </row>
    <row r="69" spans="9:13" x14ac:dyDescent="0.3">
      <c r="I69"/>
      <c r="J69" s="92"/>
      <c r="K69" s="92"/>
      <c r="L69"/>
      <c r="M69"/>
    </row>
    <row r="70" spans="9:13" x14ac:dyDescent="0.3">
      <c r="I70"/>
      <c r="J70" s="92"/>
      <c r="K70" s="92"/>
      <c r="L70"/>
      <c r="M70"/>
    </row>
    <row r="71" spans="9:13" x14ac:dyDescent="0.3">
      <c r="I71"/>
      <c r="J71" s="92"/>
      <c r="K71" s="92"/>
      <c r="L71"/>
      <c r="M71"/>
    </row>
    <row r="72" spans="9:13" x14ac:dyDescent="0.3">
      <c r="I72"/>
      <c r="J72" s="92"/>
      <c r="K72" s="92"/>
      <c r="L72"/>
      <c r="M72"/>
    </row>
    <row r="73" spans="9:13" x14ac:dyDescent="0.3">
      <c r="I73"/>
      <c r="J73" s="92"/>
      <c r="K73" s="92"/>
      <c r="L73"/>
      <c r="M73"/>
    </row>
    <row r="74" spans="9:13" x14ac:dyDescent="0.3">
      <c r="I74"/>
      <c r="J74" s="92"/>
      <c r="K74" s="92"/>
      <c r="L74"/>
      <c r="M74"/>
    </row>
    <row r="75" spans="9:13" x14ac:dyDescent="0.3">
      <c r="I75"/>
      <c r="J75" s="92"/>
      <c r="K75" s="92"/>
      <c r="L75"/>
      <c r="M75"/>
    </row>
    <row r="76" spans="9:13" x14ac:dyDescent="0.3">
      <c r="I76"/>
      <c r="J76" s="92"/>
      <c r="K76" s="92"/>
      <c r="L76"/>
      <c r="M76"/>
    </row>
    <row r="77" spans="9:13" x14ac:dyDescent="0.3">
      <c r="I77"/>
      <c r="J77" s="92"/>
      <c r="K77" s="92"/>
      <c r="L77"/>
      <c r="M77"/>
    </row>
    <row r="78" spans="9:13" x14ac:dyDescent="0.3">
      <c r="I78"/>
      <c r="J78" s="92"/>
      <c r="K78" s="92"/>
      <c r="L78"/>
      <c r="M78"/>
    </row>
    <row r="79" spans="9:13" x14ac:dyDescent="0.3">
      <c r="I79"/>
      <c r="J79" s="92"/>
      <c r="K79" s="92"/>
      <c r="L79"/>
      <c r="M79"/>
    </row>
    <row r="80" spans="9:13" x14ac:dyDescent="0.3">
      <c r="I80"/>
      <c r="J80" s="92"/>
      <c r="K80" s="92"/>
      <c r="L80"/>
      <c r="M80"/>
    </row>
    <row r="81" spans="9:15" x14ac:dyDescent="0.3">
      <c r="I81"/>
      <c r="J81" s="92"/>
      <c r="K81" s="92"/>
      <c r="L81" s="156"/>
      <c r="M81" s="156"/>
      <c r="N81" s="156"/>
      <c r="O81" s="148"/>
    </row>
    <row r="82" spans="9:15" x14ac:dyDescent="0.3">
      <c r="I82"/>
      <c r="J82" s="92"/>
      <c r="K82" s="92"/>
      <c r="L82"/>
      <c r="M82"/>
    </row>
    <row r="83" spans="9:15" x14ac:dyDescent="0.3">
      <c r="I83"/>
      <c r="J83" s="92"/>
      <c r="K83" s="92"/>
      <c r="L83"/>
      <c r="M83"/>
    </row>
    <row r="84" spans="9:15" x14ac:dyDescent="0.3">
      <c r="I84"/>
      <c r="J84" s="92"/>
      <c r="K84" s="92"/>
      <c r="L84"/>
      <c r="M84"/>
    </row>
    <row r="85" spans="9:15" x14ac:dyDescent="0.3">
      <c r="I85"/>
      <c r="J85" s="92"/>
      <c r="K85" s="92"/>
      <c r="L85"/>
      <c r="M85"/>
    </row>
    <row r="86" spans="9:15" x14ac:dyDescent="0.3">
      <c r="I86"/>
      <c r="J86" s="92"/>
      <c r="K86" s="92"/>
      <c r="L86"/>
      <c r="M86"/>
    </row>
    <row r="87" spans="9:15" x14ac:dyDescent="0.3">
      <c r="I87"/>
      <c r="J87" s="92"/>
      <c r="K87" s="92"/>
      <c r="L87"/>
      <c r="M87"/>
    </row>
    <row r="88" spans="9:15" x14ac:dyDescent="0.3">
      <c r="I88"/>
      <c r="J88" s="92"/>
      <c r="K88" s="92"/>
      <c r="L88"/>
      <c r="M88"/>
    </row>
    <row r="89" spans="9:15" x14ac:dyDescent="0.3">
      <c r="I89"/>
      <c r="J89" s="92"/>
      <c r="K89" s="92"/>
      <c r="L89"/>
      <c r="M89"/>
    </row>
    <row r="90" spans="9:15" x14ac:dyDescent="0.3">
      <c r="I90"/>
      <c r="J90" s="92"/>
      <c r="K90" s="92"/>
      <c r="L90"/>
      <c r="M90"/>
    </row>
    <row r="91" spans="9:15" x14ac:dyDescent="0.3">
      <c r="I91"/>
      <c r="J91" s="92"/>
      <c r="K91" s="92"/>
      <c r="L91"/>
      <c r="M91"/>
    </row>
    <row r="92" spans="9:15" x14ac:dyDescent="0.3">
      <c r="I92"/>
      <c r="J92" s="92"/>
      <c r="K92" s="92"/>
      <c r="L92"/>
      <c r="M92"/>
    </row>
    <row r="93" spans="9:15" x14ac:dyDescent="0.3">
      <c r="I93"/>
      <c r="J93" s="92"/>
      <c r="K93" s="92"/>
      <c r="L93"/>
      <c r="M93"/>
    </row>
    <row r="94" spans="9:15" x14ac:dyDescent="0.3">
      <c r="I94"/>
      <c r="J94" s="92"/>
      <c r="K94" s="92"/>
      <c r="L94"/>
      <c r="M94"/>
    </row>
    <row r="95" spans="9:15" x14ac:dyDescent="0.3">
      <c r="I95"/>
      <c r="J95" s="92"/>
      <c r="K95" s="92"/>
      <c r="L95" s="156"/>
      <c r="M95"/>
    </row>
    <row r="96" spans="9:15" x14ac:dyDescent="0.3">
      <c r="I96"/>
      <c r="J96" s="92"/>
      <c r="K96" s="92"/>
      <c r="L96"/>
      <c r="M96"/>
    </row>
    <row r="97" spans="9:13" x14ac:dyDescent="0.3">
      <c r="I97"/>
      <c r="J97" s="92"/>
      <c r="K97" s="92"/>
      <c r="L97"/>
      <c r="M97"/>
    </row>
    <row r="98" spans="9:13" x14ac:dyDescent="0.3">
      <c r="I98"/>
      <c r="J98" s="92"/>
      <c r="K98" s="92"/>
      <c r="L98"/>
      <c r="M98"/>
    </row>
    <row r="99" spans="9:13" x14ac:dyDescent="0.3">
      <c r="I99"/>
      <c r="J99" s="92"/>
      <c r="K99" s="92"/>
      <c r="L99"/>
      <c r="M99"/>
    </row>
    <row r="100" spans="9:13" x14ac:dyDescent="0.3">
      <c r="I100"/>
      <c r="J100" s="92"/>
      <c r="K100" s="92"/>
      <c r="L100"/>
      <c r="M100"/>
    </row>
    <row r="101" spans="9:13" x14ac:dyDescent="0.3">
      <c r="I101"/>
      <c r="J101" s="92"/>
      <c r="K101" s="92"/>
      <c r="L101"/>
      <c r="M101"/>
    </row>
    <row r="102" spans="9:13" x14ac:dyDescent="0.3">
      <c r="I102"/>
      <c r="J102" s="92"/>
      <c r="K102" s="92"/>
      <c r="L102"/>
      <c r="M102"/>
    </row>
    <row r="103" spans="9:13" x14ac:dyDescent="0.3">
      <c r="I103"/>
      <c r="J103" s="92"/>
      <c r="K103" s="92"/>
      <c r="L103"/>
      <c r="M103"/>
    </row>
    <row r="104" spans="9:13" x14ac:dyDescent="0.3">
      <c r="I104"/>
      <c r="J104" s="92"/>
      <c r="K104" s="92"/>
      <c r="L104"/>
      <c r="M104"/>
    </row>
    <row r="105" spans="9:13" x14ac:dyDescent="0.3">
      <c r="I105"/>
      <c r="J105" s="92"/>
      <c r="K105" s="92"/>
      <c r="L105"/>
    </row>
    <row r="106" spans="9:13" x14ac:dyDescent="0.3">
      <c r="I106"/>
      <c r="J106" s="92"/>
      <c r="K106" s="92"/>
      <c r="L106" s="92"/>
    </row>
    <row r="107" spans="9:13" x14ac:dyDescent="0.3">
      <c r="I107"/>
      <c r="J107" s="92"/>
      <c r="K107" s="92"/>
      <c r="L107" s="92"/>
    </row>
    <row r="108" spans="9:13" x14ac:dyDescent="0.3">
      <c r="I108"/>
      <c r="J108" s="92"/>
      <c r="K108" s="92"/>
      <c r="L108" s="92"/>
    </row>
    <row r="109" spans="9:13" x14ac:dyDescent="0.3">
      <c r="I109"/>
      <c r="J109" s="92"/>
      <c r="K109" s="92"/>
      <c r="L109" s="92"/>
    </row>
    <row r="110" spans="9:13" x14ac:dyDescent="0.3">
      <c r="I110"/>
      <c r="J110" s="92"/>
      <c r="K110" s="92"/>
      <c r="L110" s="92"/>
    </row>
    <row r="111" spans="9:13" x14ac:dyDescent="0.3">
      <c r="I111"/>
      <c r="J111" s="92"/>
      <c r="K111" s="92"/>
      <c r="L111" s="92"/>
    </row>
    <row r="112" spans="9:13" x14ac:dyDescent="0.3">
      <c r="I112"/>
      <c r="J112" s="92"/>
      <c r="K112" s="92"/>
      <c r="L112" s="92"/>
    </row>
    <row r="113" spans="9:12" x14ac:dyDescent="0.3">
      <c r="I113"/>
      <c r="J113" s="92"/>
      <c r="K113" s="92"/>
      <c r="L113" s="92"/>
    </row>
    <row r="114" spans="9:12" x14ac:dyDescent="0.3">
      <c r="I114"/>
      <c r="J114" s="92"/>
      <c r="K114" s="92"/>
      <c r="L114" s="92"/>
    </row>
    <row r="115" spans="9:12" x14ac:dyDescent="0.3">
      <c r="I115"/>
      <c r="J115" s="92"/>
      <c r="K115" s="92"/>
      <c r="L115" s="92"/>
    </row>
    <row r="116" spans="9:12" x14ac:dyDescent="0.3">
      <c r="I116"/>
      <c r="J116" s="92"/>
      <c r="K116" s="92"/>
      <c r="L116" s="92"/>
    </row>
    <row r="117" spans="9:12" x14ac:dyDescent="0.3">
      <c r="I117"/>
      <c r="J117" s="92"/>
      <c r="K117" s="92"/>
      <c r="L117" s="92"/>
    </row>
    <row r="118" spans="9:12" x14ac:dyDescent="0.3">
      <c r="I118"/>
      <c r="J118" s="92"/>
      <c r="K118" s="92"/>
      <c r="L118" s="92"/>
    </row>
    <row r="119" spans="9:12" x14ac:dyDescent="0.3">
      <c r="I119"/>
      <c r="J119" s="92"/>
      <c r="K119" s="92"/>
      <c r="L119" s="92"/>
    </row>
    <row r="120" spans="9:12" x14ac:dyDescent="0.3">
      <c r="I120"/>
      <c r="J120" s="92"/>
      <c r="K120" s="92"/>
      <c r="L120" s="92"/>
    </row>
    <row r="121" spans="9:12" x14ac:dyDescent="0.3">
      <c r="I121"/>
      <c r="J121" s="92"/>
      <c r="L121" s="92"/>
    </row>
    <row r="122" spans="9:12" x14ac:dyDescent="0.3">
      <c r="I122"/>
      <c r="J122" s="92"/>
      <c r="L122" s="92"/>
    </row>
    <row r="123" spans="9:12" x14ac:dyDescent="0.3">
      <c r="I123"/>
      <c r="J123" s="92"/>
    </row>
    <row r="124" spans="9:12" x14ac:dyDescent="0.3">
      <c r="I124"/>
      <c r="J124" s="92"/>
    </row>
    <row r="125" spans="9:12" x14ac:dyDescent="0.3">
      <c r="I125"/>
      <c r="J125" s="92"/>
    </row>
    <row r="126" spans="9:12" x14ac:dyDescent="0.3">
      <c r="I126"/>
      <c r="J126" s="92"/>
    </row>
    <row r="127" spans="9:12" x14ac:dyDescent="0.3">
      <c r="I127"/>
      <c r="J127" s="92"/>
    </row>
    <row r="128" spans="9:12" x14ac:dyDescent="0.3">
      <c r="I128"/>
      <c r="J128" s="92"/>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s="53"/>
    </row>
    <row r="137" spans="9:9" x14ac:dyDescent="0.3">
      <c r="I137" s="53"/>
    </row>
    <row r="138" spans="9:9" x14ac:dyDescent="0.3">
      <c r="I138" s="53"/>
    </row>
    <row r="139" spans="9:9" x14ac:dyDescent="0.3">
      <c r="I139" s="53"/>
    </row>
    <row r="140" spans="9:9" x14ac:dyDescent="0.3">
      <c r="I140" s="53"/>
    </row>
    <row r="141" spans="9:9" x14ac:dyDescent="0.3">
      <c r="I141" s="53"/>
    </row>
    <row r="142" spans="9:9" x14ac:dyDescent="0.3">
      <c r="I142" s="53"/>
    </row>
    <row r="143" spans="9:9" x14ac:dyDescent="0.3">
      <c r="I143" s="53"/>
    </row>
    <row r="144" spans="9:9" x14ac:dyDescent="0.3">
      <c r="I144" s="53"/>
    </row>
    <row r="145" spans="9:9" x14ac:dyDescent="0.3">
      <c r="I145" s="53"/>
    </row>
  </sheetData>
  <sheetProtection algorithmName="SHA-512" hashValue="6OM7/AGCiOpHS60njBC5bZHaHmEYoc1ySvOkIgnCxtbe+3P223geFqIkHf2TpA18NcAn0yxjPXnaIs5WqNwJKg==" saltValue="Ahf8MOvvsHecZ0XkBH3d3Q==" spinCount="100000" sheet="1" formatCells="0" formatColumns="0" formatRows="0"/>
  <dataConsolidate link="1"/>
  <mergeCells count="12">
    <mergeCell ref="E2:G2"/>
    <mergeCell ref="B2:C2"/>
    <mergeCell ref="B14:E14"/>
    <mergeCell ref="B15:E15"/>
    <mergeCell ref="D19:E19"/>
    <mergeCell ref="B7:G7"/>
    <mergeCell ref="B23:C23"/>
    <mergeCell ref="B25:C25"/>
    <mergeCell ref="B22:C22"/>
    <mergeCell ref="B20:C20"/>
    <mergeCell ref="B21:C21"/>
    <mergeCell ref="B24:C24"/>
  </mergeCells>
  <phoneticPr fontId="62" type="noConversion"/>
  <dataValidations xWindow="854" yWindow="655" count="2">
    <dataValidation type="list" allowBlank="1" showInputMessage="1" showErrorMessage="1" sqref="F10" xr:uid="{DB0EB8F5-2DE0-4833-AFDF-F7BB7A8D56E1}">
      <formula1>$M$3:$M$5</formula1>
    </dataValidation>
    <dataValidation type="list" allowBlank="1" showInputMessage="1" showErrorMessage="1" sqref="F11" xr:uid="{9CC5535C-800A-4D03-A86E-273A5BC3EBB6}">
      <formula1>$M$1:$M$2</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54" yWindow="655" count="1">
        <x14:dataValidation type="list" allowBlank="1" showInputMessage="1" showErrorMessage="1" xr:uid="{5750F3D9-F504-4677-9025-3F7192A1E54A}">
          <x14:formula1>
            <xm:f>'Unit Names(H)'!$A$1:$A$119</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65"/>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E2" sqref="E2"/>
    </sheetView>
  </sheetViews>
  <sheetFormatPr defaultColWidth="9.109375" defaultRowHeight="14.4" x14ac:dyDescent="0.3"/>
  <cols>
    <col min="1" max="1" width="9.5546875" style="1" customWidth="1"/>
    <col min="2" max="2" width="11.88671875" style="66" customWidth="1"/>
    <col min="3" max="3" width="37.88671875" style="61" customWidth="1"/>
    <col min="4" max="4" width="15.33203125" style="1" customWidth="1"/>
    <col min="5" max="5" width="17.109375" style="1" customWidth="1"/>
    <col min="6" max="6" width="22.109375" style="1" customWidth="1"/>
    <col min="7" max="7" width="17.33203125" style="77" customWidth="1"/>
    <col min="8" max="8" width="9.5546875" style="1" bestFit="1" customWidth="1"/>
    <col min="9" max="9" width="1" style="42" customWidth="1"/>
    <col min="10" max="10" width="18.109375" style="62" customWidth="1"/>
    <col min="11" max="11" width="35.33203125" style="33" bestFit="1" customWidth="1"/>
    <col min="12" max="12" width="19.88671875" style="76" customWidth="1"/>
    <col min="13" max="13" width="3.21875" customWidth="1"/>
    <col min="14" max="14" width="13.88671875" style="1" customWidth="1"/>
    <col min="15" max="15" width="16.44140625" style="1" bestFit="1" customWidth="1"/>
    <col min="16" max="16" width="5.33203125" customWidth="1"/>
    <col min="17" max="17" width="10.109375" style="87" bestFit="1" customWidth="1"/>
    <col min="18" max="18" width="7.109375" style="1" hidden="1" customWidth="1"/>
    <col min="19" max="19" width="6" style="1" hidden="1" customWidth="1"/>
    <col min="20" max="20" width="6.6640625" style="1" hidden="1" customWidth="1"/>
    <col min="21" max="21" width="7.5546875" style="1" hidden="1" customWidth="1"/>
    <col min="22" max="22" width="3.44140625" style="1" hidden="1" customWidth="1"/>
    <col min="23" max="23" width="7.109375" style="1" hidden="1" customWidth="1"/>
    <col min="24" max="24" width="12.33203125" style="1" hidden="1" customWidth="1"/>
    <col min="25" max="25" width="12.44140625" style="1" hidden="1" customWidth="1"/>
    <col min="26" max="16384" width="9.109375" style="1"/>
  </cols>
  <sheetData>
    <row r="1" spans="1:27" ht="18" x14ac:dyDescent="0.3">
      <c r="C1" s="63"/>
      <c r="D1" s="38"/>
      <c r="I1" s="56"/>
      <c r="J1" s="59"/>
      <c r="K1" s="44" t="s">
        <v>12</v>
      </c>
      <c r="L1" s="72"/>
      <c r="S1" s="1">
        <v>100</v>
      </c>
      <c r="T1" s="1">
        <v>1</v>
      </c>
    </row>
    <row r="2" spans="1:27" ht="46.5" customHeight="1" x14ac:dyDescent="0.4">
      <c r="C2" s="81" t="str">
        <f>'Unit Data from Audit Worksheet'!D2</f>
        <v>Select Unit Name from Drop Down List</v>
      </c>
      <c r="D2" s="161">
        <v>2024</v>
      </c>
      <c r="E2" s="161">
        <f>D2</f>
        <v>2024</v>
      </c>
      <c r="F2" s="35"/>
      <c r="G2" s="78"/>
      <c r="H2" s="35"/>
      <c r="I2" s="56"/>
      <c r="J2" s="57" t="s">
        <v>7</v>
      </c>
      <c r="K2" s="32" t="s">
        <v>6</v>
      </c>
      <c r="L2" s="75" t="s">
        <v>3</v>
      </c>
      <c r="S2" s="1">
        <v>200</v>
      </c>
      <c r="T2" s="1">
        <v>2</v>
      </c>
    </row>
    <row r="3" spans="1:27" ht="47.4" x14ac:dyDescent="0.35">
      <c r="A3" s="13" t="s">
        <v>7</v>
      </c>
      <c r="B3" s="67"/>
      <c r="C3" s="58" t="s">
        <v>1</v>
      </c>
      <c r="D3" s="45" t="s">
        <v>8</v>
      </c>
      <c r="E3" s="45" t="s">
        <v>9</v>
      </c>
      <c r="F3" s="46" t="s">
        <v>13</v>
      </c>
      <c r="G3" s="82" t="s">
        <v>25</v>
      </c>
      <c r="H3" s="46" t="s">
        <v>26</v>
      </c>
      <c r="I3" s="56"/>
      <c r="J3" s="207"/>
      <c r="K3" s="222" t="s">
        <v>100</v>
      </c>
      <c r="L3" s="209"/>
      <c r="O3" s="1" t="s">
        <v>21</v>
      </c>
      <c r="Q3" s="85"/>
      <c r="S3" s="1">
        <v>300</v>
      </c>
      <c r="T3" s="1">
        <v>3</v>
      </c>
    </row>
    <row r="4" spans="1:27" ht="18" x14ac:dyDescent="0.35">
      <c r="A4" s="25"/>
      <c r="B4" s="68"/>
      <c r="C4" s="64"/>
      <c r="D4" s="26"/>
      <c r="E4" s="26"/>
      <c r="F4" s="26"/>
      <c r="G4" s="79"/>
      <c r="H4" s="26"/>
      <c r="I4" s="56"/>
      <c r="J4" s="207"/>
      <c r="K4" s="208"/>
      <c r="L4" s="209"/>
      <c r="R4" s="147"/>
      <c r="S4" s="1">
        <v>400</v>
      </c>
      <c r="T4" s="84">
        <v>4</v>
      </c>
      <c r="W4" s="1" t="e">
        <f>EXACT(A4,#REF!)</f>
        <v>#REF!</v>
      </c>
      <c r="X4" s="168" t="e">
        <f>E4-#REF!</f>
        <v>#REF!</v>
      </c>
    </row>
    <row r="5" spans="1:27" s="147" customFormat="1" ht="33.75" customHeight="1" x14ac:dyDescent="0.3">
      <c r="A5" s="89"/>
      <c r="B5" s="90"/>
      <c r="C5" s="91"/>
      <c r="D5" s="143"/>
      <c r="E5" s="165"/>
      <c r="F5" s="73"/>
      <c r="G5" s="144"/>
      <c r="H5" s="145"/>
      <c r="I5" s="150"/>
      <c r="J5" s="146"/>
      <c r="K5" s="163"/>
      <c r="L5" s="164"/>
      <c r="M5"/>
      <c r="N5" s="142"/>
      <c r="P5" s="157"/>
      <c r="Q5" s="151"/>
      <c r="R5" s="167"/>
      <c r="W5" s="147" t="b">
        <f>EXACT(A5,J6)</f>
        <v>0</v>
      </c>
      <c r="X5" s="168">
        <f>E5-L6</f>
        <v>-63</v>
      </c>
      <c r="Y5" s="168">
        <f>D5-L6</f>
        <v>-63</v>
      </c>
    </row>
    <row r="6" spans="1:27" s="97" customFormat="1" ht="25.5" customHeight="1" x14ac:dyDescent="0.3">
      <c r="A6" s="89"/>
      <c r="B6" s="210"/>
      <c r="C6" s="211"/>
      <c r="D6" s="212"/>
      <c r="E6" s="165"/>
      <c r="F6" s="73"/>
      <c r="G6" s="144"/>
      <c r="H6" s="145"/>
      <c r="I6" s="150"/>
      <c r="J6" s="186">
        <v>998</v>
      </c>
      <c r="K6" s="187" t="s">
        <v>19</v>
      </c>
      <c r="L6" s="236">
        <v>63</v>
      </c>
      <c r="M6"/>
      <c r="P6" s="100"/>
      <c r="Q6" s="171"/>
      <c r="R6" s="167"/>
      <c r="W6" s="147" t="b">
        <f t="shared" ref="W6:W10" si="0">EXACT(A7,J7)</f>
        <v>1</v>
      </c>
      <c r="X6" s="184" t="b">
        <f t="shared" ref="X6:X10" si="1">EXACT(E7,L7)</f>
        <v>1</v>
      </c>
      <c r="Y6" s="168"/>
      <c r="AA6" s="101"/>
    </row>
    <row r="7" spans="1:27" s="60" customFormat="1" ht="109.5" customHeight="1" x14ac:dyDescent="0.3">
      <c r="A7" s="110">
        <f>'Unit Data from Audit Worksheet'!A8</f>
        <v>947</v>
      </c>
      <c r="B7" s="193"/>
      <c r="C7" s="195" t="str">
        <f>'Unit Data from Audit Worksheet'!D8</f>
        <v>First name of finance officer or interim finance officer (please enter “vacant” for first name if the position is currently vacant)</v>
      </c>
      <c r="D7" s="194"/>
      <c r="E7" s="237">
        <f>'Unit Data from Audit Worksheet'!F8</f>
        <v>0</v>
      </c>
      <c r="F7" s="109" t="str">
        <f>'Unit Data from Audit Worksheet'!G8</f>
        <v>Please do not leave blank</v>
      </c>
      <c r="G7" s="111"/>
      <c r="H7" s="108"/>
      <c r="I7" s="150"/>
      <c r="J7" s="196">
        <v>947</v>
      </c>
      <c r="K7" s="197" t="s">
        <v>35</v>
      </c>
      <c r="L7" s="227">
        <f t="shared" ref="L7:L16" si="2">IF(D7="",E7,D7)</f>
        <v>0</v>
      </c>
      <c r="M7"/>
      <c r="N7" s="3"/>
      <c r="P7" s="100"/>
      <c r="Q7" s="172"/>
      <c r="R7" s="167"/>
      <c r="W7" s="147" t="b">
        <f t="shared" si="0"/>
        <v>1</v>
      </c>
      <c r="X7" s="184" t="b">
        <f t="shared" si="1"/>
        <v>1</v>
      </c>
      <c r="Y7" s="168"/>
      <c r="AA7" s="101"/>
    </row>
    <row r="8" spans="1:27" s="123" customFormat="1" ht="62.25" customHeight="1" x14ac:dyDescent="0.3">
      <c r="A8" s="110">
        <f>'Unit Data from Audit Worksheet'!A9</f>
        <v>948</v>
      </c>
      <c r="B8" s="193"/>
      <c r="C8" s="195" t="str">
        <f>'Unit Data from Audit Worksheet'!D9</f>
        <v>Last name of finance officer or interim finance officer (please enter “vacant” for last name if the position is currently vacant)</v>
      </c>
      <c r="D8" s="194"/>
      <c r="E8" s="237">
        <f>'Unit Data from Audit Worksheet'!F9</f>
        <v>0</v>
      </c>
      <c r="F8" s="109" t="str">
        <f>'Unit Data from Audit Worksheet'!G9</f>
        <v>Please do not leave blank</v>
      </c>
      <c r="G8" s="111"/>
      <c r="H8" s="108"/>
      <c r="I8" s="150"/>
      <c r="J8" s="152">
        <v>948</v>
      </c>
      <c r="K8" s="197" t="s">
        <v>36</v>
      </c>
      <c r="L8" s="227">
        <f t="shared" si="2"/>
        <v>0</v>
      </c>
      <c r="M8"/>
      <c r="N8" s="3"/>
      <c r="P8" s="100"/>
      <c r="Q8" s="172"/>
      <c r="R8" s="167"/>
      <c r="W8" s="147" t="b">
        <f t="shared" si="0"/>
        <v>1</v>
      </c>
      <c r="X8" s="184" t="b">
        <f t="shared" si="1"/>
        <v>1</v>
      </c>
      <c r="Y8" s="168"/>
    </row>
    <row r="9" spans="1:27" s="123" customFormat="1" ht="123.75" customHeight="1" x14ac:dyDescent="0.3">
      <c r="A9" s="110">
        <f>'Unit Data from Audit Worksheet'!A10</f>
        <v>949</v>
      </c>
      <c r="B9" s="193"/>
      <c r="C9" s="195" t="str">
        <f>'Unit Data from Audit Worksheet'!D10</f>
        <v>Is the finance officer serving in a permanent role or an interim role? (select permanent/interim/vacant)</v>
      </c>
      <c r="D9" s="194"/>
      <c r="E9" s="237">
        <f>'Unit Data from Audit Worksheet'!F10</f>
        <v>0</v>
      </c>
      <c r="F9" s="109" t="str">
        <f>'Unit Data from Audit Worksheet'!G10</f>
        <v>Please do not leave blank</v>
      </c>
      <c r="G9" s="111"/>
      <c r="H9" s="108"/>
      <c r="I9" s="150"/>
      <c r="J9" s="152">
        <v>949</v>
      </c>
      <c r="K9" s="197" t="s">
        <v>93</v>
      </c>
      <c r="L9" s="227">
        <f t="shared" si="2"/>
        <v>0</v>
      </c>
      <c r="M9"/>
      <c r="N9" s="3"/>
      <c r="P9" s="100"/>
      <c r="Q9" s="172"/>
      <c r="R9" s="167"/>
      <c r="W9" s="147" t="b">
        <f t="shared" si="0"/>
        <v>1</v>
      </c>
      <c r="X9" s="184" t="b">
        <f t="shared" si="1"/>
        <v>1</v>
      </c>
      <c r="Y9" s="168"/>
    </row>
    <row r="10" spans="1:27" s="123" customFormat="1" ht="118.5" customHeight="1" x14ac:dyDescent="0.3">
      <c r="A10" s="110">
        <f>'Unit Data from Audit Worksheet'!A11</f>
        <v>950</v>
      </c>
      <c r="B10" s="193"/>
      <c r="C10" s="195" t="str">
        <f>'Unit Data from Audit Worksheet'!D11</f>
        <v>Has the finance officer been formally appointed by the local government, public authority, or designated official?  (Y/N)</v>
      </c>
      <c r="D10" s="194"/>
      <c r="E10" s="237">
        <f>'Unit Data from Audit Worksheet'!F11</f>
        <v>0</v>
      </c>
      <c r="F10" s="109" t="str">
        <f>'Unit Data from Audit Worksheet'!G11</f>
        <v>Please do not leave blank</v>
      </c>
      <c r="G10" s="111"/>
      <c r="H10" s="108"/>
      <c r="I10" s="150"/>
      <c r="J10" s="152">
        <v>950</v>
      </c>
      <c r="K10" s="197" t="s">
        <v>94</v>
      </c>
      <c r="L10" s="227">
        <f t="shared" si="2"/>
        <v>0</v>
      </c>
      <c r="M10"/>
      <c r="N10" s="3"/>
      <c r="P10" s="100"/>
      <c r="Q10" s="172"/>
      <c r="R10" s="167"/>
      <c r="W10" s="147" t="b">
        <f t="shared" si="0"/>
        <v>1</v>
      </c>
      <c r="X10" s="184" t="b">
        <f t="shared" si="1"/>
        <v>1</v>
      </c>
      <c r="Y10" s="168"/>
    </row>
    <row r="11" spans="1:27" s="123" customFormat="1" ht="131.25" customHeight="1" x14ac:dyDescent="0.3">
      <c r="A11" s="110">
        <f>'Unit Data from Audit Worksheet'!A12</f>
        <v>952</v>
      </c>
      <c r="B11" s="193"/>
      <c r="C11" s="195" t="str">
        <f>'Unit Data from Audit Worksheet'!D12</f>
        <v>Date on which the local government, public authority, or designated official appointed the finance officer?    Date Formatt MM/DD/YYYY</v>
      </c>
      <c r="D11" s="194"/>
      <c r="E11" s="141" t="str">
        <f>IF('Unit Data from Audit Worksheet'!F12&gt;0,'Unit Data from Audit Worksheet'!F12," ")</f>
        <v xml:space="preserve"> </v>
      </c>
      <c r="F11" s="109" t="str">
        <f>'Unit Data from Audit Worksheet'!G12</f>
        <v>Leave blank if data is not available</v>
      </c>
      <c r="G11" s="111"/>
      <c r="H11" s="108"/>
      <c r="I11" s="150"/>
      <c r="J11" s="152">
        <v>952</v>
      </c>
      <c r="K11" s="197" t="s">
        <v>95</v>
      </c>
      <c r="L11" s="162" t="str">
        <f t="shared" si="2"/>
        <v xml:space="preserve"> </v>
      </c>
      <c r="M11"/>
      <c r="N11" s="3"/>
      <c r="P11" s="100"/>
      <c r="Q11" s="172"/>
      <c r="R11" s="167"/>
      <c r="W11" s="147" t="e">
        <f>EXACT(#REF!,#REF!)</f>
        <v>#REF!</v>
      </c>
      <c r="X11" s="184" t="e">
        <f>EXACT(#REF!,#REF!)</f>
        <v>#REF!</v>
      </c>
      <c r="Y11" s="168"/>
    </row>
    <row r="12" spans="1:27" ht="30.75" customHeight="1" x14ac:dyDescent="0.3">
      <c r="A12" s="213">
        <f>'Unit Data from Audit Worksheet'!A20</f>
        <v>960</v>
      </c>
      <c r="B12" s="214"/>
      <c r="C12" s="215" t="str">
        <f>'Unit Data from Audit Worksheet'!B20</f>
        <v>Name of Finance Officer</v>
      </c>
      <c r="D12" s="230"/>
      <c r="E12" s="238">
        <f>'Unit Data from Audit Worksheet'!D20</f>
        <v>0</v>
      </c>
      <c r="F12" s="240">
        <f>'Unit Data from Audit Worksheet'!G20</f>
        <v>0</v>
      </c>
      <c r="G12"/>
      <c r="H12"/>
      <c r="I12" s="150"/>
      <c r="J12" s="219">
        <v>960</v>
      </c>
      <c r="K12" s="220" t="s">
        <v>92</v>
      </c>
      <c r="L12" s="228">
        <f t="shared" si="2"/>
        <v>0</v>
      </c>
      <c r="N12" s="94"/>
      <c r="P12" s="100"/>
      <c r="Q12" s="172"/>
      <c r="R12" s="84"/>
      <c r="W12" s="147" t="e">
        <f>EXACT(#REF!,L17)</f>
        <v>#REF!</v>
      </c>
      <c r="X12" s="60"/>
      <c r="AA12" s="101"/>
    </row>
    <row r="13" spans="1:27" ht="30.75" customHeight="1" x14ac:dyDescent="0.3">
      <c r="A13" s="213">
        <f>'Unit Data from Audit Worksheet'!A21</f>
        <v>962</v>
      </c>
      <c r="B13" s="214"/>
      <c r="C13" s="215" t="str">
        <f>'Unit Data from Audit Worksheet'!B21</f>
        <v>Title of Official</v>
      </c>
      <c r="D13" s="230"/>
      <c r="E13" s="238">
        <f>'Unit Data from Audit Worksheet'!D21</f>
        <v>0</v>
      </c>
      <c r="F13" s="240">
        <f>'Unit Data from Audit Worksheet'!G21</f>
        <v>0</v>
      </c>
      <c r="G13"/>
      <c r="H13"/>
      <c r="I13" s="55"/>
      <c r="J13" s="219">
        <v>962</v>
      </c>
      <c r="K13" s="220" t="s">
        <v>31</v>
      </c>
      <c r="L13" s="228">
        <f t="shared" si="2"/>
        <v>0</v>
      </c>
      <c r="N13" s="94"/>
      <c r="P13" s="100"/>
      <c r="Q13" s="172"/>
      <c r="R13" s="84"/>
      <c r="W13" s="84"/>
      <c r="AA13" s="101"/>
    </row>
    <row r="14" spans="1:27" ht="30.75" customHeight="1" x14ac:dyDescent="0.3">
      <c r="A14" s="213">
        <f>'Unit Data from Audit Worksheet'!A22</f>
        <v>964</v>
      </c>
      <c r="B14" s="214"/>
      <c r="C14" s="215" t="str">
        <f>'Unit Data from Audit Worksheet'!B22</f>
        <v>Date                        (Enter as "MM/DD/YYYY")</v>
      </c>
      <c r="D14" s="230"/>
      <c r="E14" s="239" t="str">
        <f>IF('Unit Data from Audit Worksheet'!D22&gt;0,'Unit Data from Audit Worksheet'!D22," ")</f>
        <v xml:space="preserve"> </v>
      </c>
      <c r="F14" s="240">
        <f>'Unit Data from Audit Worksheet'!G22</f>
        <v>0</v>
      </c>
      <c r="G14"/>
      <c r="H14"/>
      <c r="I14" s="55"/>
      <c r="J14" s="219">
        <v>964</v>
      </c>
      <c r="K14" s="221" t="s">
        <v>99</v>
      </c>
      <c r="L14" s="229" t="str">
        <f t="shared" si="2"/>
        <v xml:space="preserve"> </v>
      </c>
      <c r="N14" s="94"/>
      <c r="P14" s="100"/>
      <c r="Q14" s="172"/>
      <c r="R14" s="84"/>
      <c r="W14" s="84"/>
      <c r="AA14" s="101"/>
    </row>
    <row r="15" spans="1:27" ht="30.75" customHeight="1" x14ac:dyDescent="0.3">
      <c r="A15" s="213">
        <f>'Unit Data from Audit Worksheet'!A23</f>
        <v>966</v>
      </c>
      <c r="B15" s="214"/>
      <c r="C15" s="215" t="str">
        <f>'Unit Data from Audit Worksheet'!B23</f>
        <v>Telephone number - enter only telephone number</v>
      </c>
      <c r="D15" s="230"/>
      <c r="E15" s="166" t="str">
        <f>_xlfn.TEXTJOIN(",",,TEXT('Unit Data from Audit Worksheet'!D23,"###-###-####")," "&amp;'Unit Data from Audit Worksheet'!D24)</f>
        <v xml:space="preserve">--, </v>
      </c>
      <c r="F15" s="240">
        <f>'Unit Data from Audit Worksheet'!G23</f>
        <v>0</v>
      </c>
      <c r="G15"/>
      <c r="H15" s="19"/>
      <c r="I15" s="55"/>
      <c r="J15" s="219">
        <v>966</v>
      </c>
      <c r="K15" s="220" t="s">
        <v>33</v>
      </c>
      <c r="L15" s="228" t="str">
        <f t="shared" si="2"/>
        <v xml:space="preserve">--, </v>
      </c>
      <c r="N15" s="94"/>
      <c r="P15" s="100"/>
      <c r="Q15" s="172"/>
      <c r="R15" s="84"/>
      <c r="W15" s="84"/>
      <c r="AA15" s="101"/>
    </row>
    <row r="16" spans="1:27" ht="30.75" customHeight="1" x14ac:dyDescent="0.3">
      <c r="A16" s="213">
        <f>'Unit Data from Audit Worksheet'!A25</f>
        <v>968</v>
      </c>
      <c r="B16" s="214"/>
      <c r="C16" s="215" t="str">
        <f>'Unit Data from Audit Worksheet'!B25</f>
        <v>E-mail address</v>
      </c>
      <c r="D16" s="230"/>
      <c r="E16" s="238">
        <f>'Unit Data from Audit Worksheet'!D25</f>
        <v>0</v>
      </c>
      <c r="F16" s="240">
        <f>'Unit Data from Audit Worksheet'!G25</f>
        <v>0</v>
      </c>
      <c r="G16" s="80"/>
      <c r="H16" s="19"/>
      <c r="I16" s="55"/>
      <c r="J16" s="219">
        <v>968</v>
      </c>
      <c r="K16" s="220" t="s">
        <v>34</v>
      </c>
      <c r="L16" s="228">
        <f t="shared" si="2"/>
        <v>0</v>
      </c>
      <c r="P16" s="100"/>
      <c r="Q16" s="172"/>
      <c r="R16" s="84"/>
      <c r="AA16" s="101"/>
    </row>
    <row r="17" spans="1:27" ht="30.75" customHeight="1" x14ac:dyDescent="0.3">
      <c r="A17" s="230"/>
      <c r="B17" s="231"/>
      <c r="C17" s="232"/>
      <c r="D17" s="230"/>
      <c r="E17" s="233"/>
      <c r="F17" s="234"/>
      <c r="G17" s="235"/>
      <c r="H17" s="234"/>
      <c r="I17" s="55"/>
      <c r="J17" s="216">
        <v>999</v>
      </c>
      <c r="K17" s="217" t="s">
        <v>20</v>
      </c>
      <c r="L17" s="218" t="e">
        <f>'Unit Data from Audit Worksheet'!D3</f>
        <v>#N/A</v>
      </c>
      <c r="AA17" s="101"/>
    </row>
    <row r="18" spans="1:27" s="147" customFormat="1" ht="30.75" customHeight="1" x14ac:dyDescent="0.3">
      <c r="B18" s="66"/>
      <c r="C18" s="61"/>
      <c r="E18" s="156"/>
      <c r="F18" s="19"/>
      <c r="G18" s="80"/>
      <c r="H18" s="19"/>
      <c r="I18" s="160"/>
      <c r="J18" s="130"/>
      <c r="K18" s="34"/>
      <c r="L18" s="74"/>
      <c r="M18"/>
      <c r="P18" s="156"/>
      <c r="Q18" s="87"/>
    </row>
    <row r="19" spans="1:27" s="147" customFormat="1" ht="30.75" customHeight="1" x14ac:dyDescent="0.3">
      <c r="B19" s="66"/>
      <c r="C19" s="61"/>
      <c r="E19" s="156"/>
      <c r="F19" s="19"/>
      <c r="G19" s="80"/>
      <c r="H19" s="19"/>
      <c r="I19" s="160"/>
      <c r="J19" s="130"/>
      <c r="K19" s="34"/>
      <c r="L19" s="74"/>
      <c r="M19"/>
      <c r="P19" s="156"/>
      <c r="Q19" s="171"/>
    </row>
    <row r="20" spans="1:27" ht="52.5" customHeight="1" x14ac:dyDescent="0.7">
      <c r="E20" s="251"/>
      <c r="F20" s="185"/>
      <c r="G20" s="80"/>
      <c r="H20" s="19"/>
      <c r="I20" s="160"/>
      <c r="J20" s="170"/>
      <c r="K20" s="169"/>
      <c r="L20" s="74"/>
      <c r="Q20" s="171"/>
      <c r="AA20" s="101"/>
    </row>
    <row r="21" spans="1:27" ht="30.75" customHeight="1" x14ac:dyDescent="0.3">
      <c r="E21" s="92"/>
      <c r="F21" s="185"/>
      <c r="G21" s="80"/>
      <c r="H21" s="19"/>
      <c r="I21" s="160"/>
      <c r="K21" s="34"/>
      <c r="L21" s="74"/>
      <c r="AA21" s="101"/>
    </row>
    <row r="22" spans="1:27" ht="30.75" customHeight="1" x14ac:dyDescent="0.3">
      <c r="E22" s="185"/>
      <c r="F22" s="185"/>
      <c r="G22" s="80"/>
      <c r="H22" s="19"/>
      <c r="I22" s="160"/>
      <c r="K22" s="34"/>
      <c r="L22" s="74"/>
      <c r="AA22" s="101"/>
    </row>
    <row r="23" spans="1:27" ht="30.75" customHeight="1" x14ac:dyDescent="0.3">
      <c r="E23" s="185"/>
      <c r="F23" s="185"/>
      <c r="G23" s="80"/>
      <c r="H23" s="19"/>
      <c r="I23" s="160"/>
      <c r="K23" s="34"/>
      <c r="L23" s="74"/>
      <c r="AA23" s="101"/>
    </row>
    <row r="24" spans="1:27" x14ac:dyDescent="0.3">
      <c r="E24" s="86"/>
      <c r="F24" s="185"/>
      <c r="G24" s="80"/>
      <c r="H24" s="19"/>
      <c r="I24" s="160"/>
      <c r="K24" s="34"/>
      <c r="L24" s="74"/>
      <c r="AA24" s="101"/>
    </row>
    <row r="25" spans="1:27" x14ac:dyDescent="0.3">
      <c r="D25" s="23"/>
      <c r="I25" s="160"/>
      <c r="K25" s="34"/>
      <c r="L25" s="74"/>
      <c r="AA25" s="101"/>
    </row>
    <row r="26" spans="1:27" x14ac:dyDescent="0.3">
      <c r="A26" s="14"/>
      <c r="B26" s="69"/>
      <c r="C26" s="65"/>
      <c r="D26" s="23"/>
      <c r="I26" s="160"/>
      <c r="L26" s="74"/>
      <c r="AA26" s="101"/>
    </row>
    <row r="27" spans="1:27" x14ac:dyDescent="0.3">
      <c r="A27" s="14"/>
      <c r="B27" s="69"/>
      <c r="C27" s="65"/>
      <c r="D27" s="23"/>
      <c r="L27" s="74"/>
      <c r="AA27" s="101"/>
    </row>
    <row r="28" spans="1:27" x14ac:dyDescent="0.3">
      <c r="A28" s="14"/>
      <c r="B28" s="69"/>
      <c r="C28" s="65"/>
      <c r="D28" s="23"/>
      <c r="L28" s="74"/>
      <c r="AA28" s="101"/>
    </row>
    <row r="29" spans="1:27" x14ac:dyDescent="0.3">
      <c r="D29" s="23"/>
      <c r="AA29" s="101"/>
    </row>
    <row r="30" spans="1:27" x14ac:dyDescent="0.3">
      <c r="D30" s="23"/>
      <c r="AA30" s="101"/>
    </row>
    <row r="31" spans="1:27" x14ac:dyDescent="0.3">
      <c r="D31" s="23"/>
      <c r="AA31" s="101"/>
    </row>
    <row r="32" spans="1:27" x14ac:dyDescent="0.3">
      <c r="D32" s="23"/>
      <c r="AA32" s="101"/>
    </row>
    <row r="33" spans="1:27" x14ac:dyDescent="0.3">
      <c r="A33" s="14"/>
      <c r="B33" s="69"/>
      <c r="C33" s="65"/>
      <c r="D33" s="23"/>
      <c r="AA33" s="101"/>
    </row>
    <row r="34" spans="1:27" x14ac:dyDescent="0.3">
      <c r="A34" s="14"/>
      <c r="B34" s="69"/>
      <c r="C34" s="65"/>
      <c r="D34" s="23"/>
      <c r="AA34" s="101"/>
    </row>
    <row r="35" spans="1:27" x14ac:dyDescent="0.3">
      <c r="D35" s="23"/>
      <c r="AA35" s="101"/>
    </row>
    <row r="36" spans="1:27" x14ac:dyDescent="0.3">
      <c r="D36" s="23"/>
      <c r="AA36" s="101"/>
    </row>
    <row r="37" spans="1:27" x14ac:dyDescent="0.3">
      <c r="D37" s="23"/>
      <c r="AA37" s="101"/>
    </row>
    <row r="38" spans="1:27" x14ac:dyDescent="0.3">
      <c r="D38" s="23"/>
      <c r="AA38" s="101"/>
    </row>
    <row r="39" spans="1:27" x14ac:dyDescent="0.3">
      <c r="A39" s="14"/>
      <c r="B39" s="69"/>
      <c r="C39" s="65"/>
      <c r="D39" s="23"/>
      <c r="AA39" s="101"/>
    </row>
    <row r="40" spans="1:27" x14ac:dyDescent="0.3">
      <c r="A40" s="14"/>
      <c r="B40" s="69"/>
      <c r="C40" s="65"/>
      <c r="D40" s="23"/>
      <c r="AA40" s="101"/>
    </row>
    <row r="41" spans="1:27" x14ac:dyDescent="0.3">
      <c r="D41" s="23"/>
      <c r="AA41" s="101"/>
    </row>
    <row r="42" spans="1:27" x14ac:dyDescent="0.3">
      <c r="D42" s="23"/>
      <c r="AA42" s="101"/>
    </row>
    <row r="43" spans="1:27" x14ac:dyDescent="0.3">
      <c r="D43" s="23"/>
      <c r="AA43" s="101"/>
    </row>
    <row r="44" spans="1:27" x14ac:dyDescent="0.3">
      <c r="D44" s="23"/>
      <c r="AA44" s="101"/>
    </row>
    <row r="45" spans="1:27" x14ac:dyDescent="0.3">
      <c r="A45" s="14"/>
      <c r="B45" s="69"/>
      <c r="C45" s="65"/>
      <c r="D45" s="23"/>
      <c r="AA45" s="101"/>
    </row>
    <row r="46" spans="1:27" x14ac:dyDescent="0.3">
      <c r="A46" s="14"/>
      <c r="B46" s="69"/>
      <c r="C46" s="65"/>
      <c r="D46" s="23"/>
      <c r="AA46" s="101"/>
    </row>
    <row r="47" spans="1:27" x14ac:dyDescent="0.3">
      <c r="A47" s="14"/>
      <c r="B47" s="69"/>
      <c r="C47" s="65"/>
      <c r="D47" s="23"/>
      <c r="AA47" s="101"/>
    </row>
    <row r="48" spans="1:27" x14ac:dyDescent="0.3">
      <c r="A48" s="14"/>
      <c r="B48" s="69"/>
      <c r="C48" s="65"/>
      <c r="D48" s="23"/>
      <c r="AA48" s="101"/>
    </row>
    <row r="49" spans="1:27" x14ac:dyDescent="0.3">
      <c r="D49" s="23"/>
      <c r="AA49" s="101"/>
    </row>
    <row r="50" spans="1:27" x14ac:dyDescent="0.3">
      <c r="D50" s="23"/>
      <c r="AA50" s="101"/>
    </row>
    <row r="51" spans="1:27" x14ac:dyDescent="0.3">
      <c r="D51" s="23"/>
      <c r="AA51" s="101"/>
    </row>
    <row r="52" spans="1:27" x14ac:dyDescent="0.3">
      <c r="A52" s="14"/>
      <c r="B52" s="69"/>
      <c r="C52" s="65"/>
      <c r="D52" s="23"/>
      <c r="AA52" s="101"/>
    </row>
    <row r="53" spans="1:27" x14ac:dyDescent="0.3">
      <c r="A53" s="14"/>
      <c r="B53" s="69"/>
      <c r="C53" s="65"/>
      <c r="D53" s="23"/>
      <c r="AA53" s="101"/>
    </row>
    <row r="54" spans="1:27" x14ac:dyDescent="0.3">
      <c r="A54" s="14"/>
      <c r="B54" s="69"/>
      <c r="C54" s="65"/>
      <c r="D54" s="23"/>
      <c r="AA54" s="101"/>
    </row>
    <row r="55" spans="1:27" x14ac:dyDescent="0.3">
      <c r="A55" s="14"/>
      <c r="B55" s="69"/>
      <c r="C55" s="65"/>
      <c r="D55" s="23"/>
      <c r="AA55" s="101"/>
    </row>
    <row r="56" spans="1:27" x14ac:dyDescent="0.3">
      <c r="A56" s="14"/>
      <c r="B56" s="69"/>
      <c r="C56" s="65"/>
      <c r="D56" s="23"/>
      <c r="AA56" s="101"/>
    </row>
    <row r="57" spans="1:27" x14ac:dyDescent="0.3">
      <c r="A57" s="14"/>
      <c r="B57" s="69"/>
      <c r="C57" s="65"/>
      <c r="D57" s="23"/>
      <c r="AA57" s="101"/>
    </row>
    <row r="58" spans="1:27" x14ac:dyDescent="0.3">
      <c r="A58" s="14"/>
      <c r="B58" s="69"/>
      <c r="C58" s="65"/>
      <c r="D58" s="23"/>
      <c r="AA58" s="101"/>
    </row>
    <row r="59" spans="1:27" x14ac:dyDescent="0.3">
      <c r="A59" s="14"/>
      <c r="B59" s="69"/>
      <c r="C59" s="65"/>
      <c r="D59" s="23"/>
      <c r="AA59" s="101"/>
    </row>
    <row r="60" spans="1:27" x14ac:dyDescent="0.3">
      <c r="A60" s="14"/>
      <c r="B60" s="69"/>
      <c r="C60" s="65"/>
      <c r="D60" s="23"/>
      <c r="AA60" s="101"/>
    </row>
    <row r="61" spans="1:27" x14ac:dyDescent="0.3">
      <c r="A61" s="14"/>
      <c r="B61" s="69"/>
      <c r="C61" s="65"/>
      <c r="D61" s="23"/>
      <c r="AA61" s="101"/>
    </row>
    <row r="62" spans="1:27" x14ac:dyDescent="0.3">
      <c r="A62" s="14"/>
      <c r="B62" s="69"/>
      <c r="C62" s="65"/>
      <c r="D62" s="23"/>
      <c r="AA62" s="101"/>
    </row>
    <row r="63" spans="1:27" x14ac:dyDescent="0.3">
      <c r="A63" s="14"/>
      <c r="B63" s="69"/>
      <c r="C63" s="65"/>
      <c r="D63" s="23"/>
      <c r="AA63" s="101"/>
    </row>
    <row r="64" spans="1:27" x14ac:dyDescent="0.3">
      <c r="A64" s="14"/>
      <c r="B64" s="69"/>
      <c r="C64" s="65"/>
      <c r="D64" s="23"/>
      <c r="AA64" s="101"/>
    </row>
    <row r="65" spans="1:27" x14ac:dyDescent="0.3">
      <c r="A65" s="14"/>
      <c r="B65" s="69"/>
      <c r="C65" s="65"/>
      <c r="D65" s="23"/>
      <c r="AA65" s="101"/>
    </row>
    <row r="66" spans="1:27" x14ac:dyDescent="0.3">
      <c r="A66" s="14"/>
      <c r="B66" s="69"/>
      <c r="C66" s="65"/>
      <c r="D66" s="23"/>
      <c r="AA66" s="101"/>
    </row>
    <row r="67" spans="1:27" x14ac:dyDescent="0.3">
      <c r="A67" s="14"/>
      <c r="B67" s="69"/>
      <c r="C67" s="65"/>
      <c r="D67" s="23"/>
      <c r="AA67" s="101"/>
    </row>
    <row r="68" spans="1:27" x14ac:dyDescent="0.3">
      <c r="A68" s="14"/>
      <c r="B68" s="69"/>
      <c r="C68" s="65"/>
      <c r="D68" s="23"/>
      <c r="AA68" s="101"/>
    </row>
    <row r="69" spans="1:27" x14ac:dyDescent="0.3">
      <c r="A69" s="14"/>
      <c r="B69" s="69"/>
      <c r="C69" s="65"/>
      <c r="D69" s="23"/>
      <c r="AA69" s="101"/>
    </row>
    <row r="70" spans="1:27" x14ac:dyDescent="0.3">
      <c r="A70" s="14"/>
      <c r="B70" s="69"/>
      <c r="C70" s="65"/>
      <c r="D70" s="23"/>
      <c r="AA70" s="101"/>
    </row>
    <row r="71" spans="1:27" x14ac:dyDescent="0.3">
      <c r="A71" s="14"/>
      <c r="B71" s="69"/>
      <c r="C71" s="65"/>
      <c r="D71" s="23"/>
      <c r="AA71" s="101"/>
    </row>
    <row r="72" spans="1:27" x14ac:dyDescent="0.3">
      <c r="A72" s="14"/>
      <c r="B72" s="69"/>
      <c r="C72" s="65"/>
      <c r="D72" s="23"/>
      <c r="AA72" s="101"/>
    </row>
    <row r="73" spans="1:27" x14ac:dyDescent="0.3">
      <c r="A73" s="14"/>
      <c r="B73" s="69"/>
      <c r="C73" s="65"/>
      <c r="D73" s="23"/>
      <c r="AA73" s="101"/>
    </row>
    <row r="74" spans="1:27" x14ac:dyDescent="0.3">
      <c r="A74" s="14"/>
      <c r="B74" s="69"/>
      <c r="C74" s="65"/>
      <c r="D74" s="23"/>
      <c r="AA74" s="101"/>
    </row>
    <row r="75" spans="1:27" x14ac:dyDescent="0.3">
      <c r="A75" s="14"/>
      <c r="B75" s="69"/>
      <c r="C75" s="65"/>
      <c r="D75" s="23"/>
      <c r="AA75" s="101"/>
    </row>
    <row r="76" spans="1:27" x14ac:dyDescent="0.3">
      <c r="A76" s="14"/>
      <c r="B76" s="69"/>
      <c r="C76" s="65"/>
      <c r="D76" s="23"/>
      <c r="AA76" s="101"/>
    </row>
    <row r="77" spans="1:27" x14ac:dyDescent="0.3">
      <c r="A77" s="14"/>
      <c r="B77" s="69"/>
      <c r="C77" s="65"/>
      <c r="D77" s="23"/>
      <c r="AA77" s="101"/>
    </row>
    <row r="78" spans="1:27" x14ac:dyDescent="0.3">
      <c r="A78" s="14"/>
      <c r="B78" s="69"/>
      <c r="C78" s="65"/>
      <c r="D78" s="23"/>
      <c r="AA78" s="101"/>
    </row>
    <row r="79" spans="1:27" x14ac:dyDescent="0.3">
      <c r="A79" s="14"/>
      <c r="B79" s="69"/>
      <c r="C79" s="65"/>
      <c r="D79" s="23"/>
      <c r="AA79" s="101"/>
    </row>
    <row r="80" spans="1:27" x14ac:dyDescent="0.3">
      <c r="A80" s="14"/>
      <c r="B80" s="69"/>
      <c r="C80" s="65"/>
      <c r="D80" s="23"/>
      <c r="AA80" s="101"/>
    </row>
    <row r="81" spans="1:27" x14ac:dyDescent="0.3">
      <c r="A81" s="14"/>
      <c r="B81" s="69"/>
      <c r="C81" s="65"/>
      <c r="D81" s="23"/>
      <c r="AA81" s="101"/>
    </row>
    <row r="82" spans="1:27" x14ac:dyDescent="0.3">
      <c r="A82" s="14"/>
      <c r="B82" s="69"/>
      <c r="C82" s="65"/>
      <c r="D82" s="23"/>
      <c r="AA82" s="101"/>
    </row>
    <row r="83" spans="1:27" x14ac:dyDescent="0.3">
      <c r="A83" s="14"/>
      <c r="B83" s="69"/>
      <c r="C83" s="65"/>
      <c r="D83" s="23"/>
      <c r="AA83" s="101"/>
    </row>
    <row r="84" spans="1:27" x14ac:dyDescent="0.3">
      <c r="A84" s="14"/>
      <c r="B84" s="69"/>
      <c r="C84" s="65"/>
      <c r="D84" s="23"/>
      <c r="AA84" s="101"/>
    </row>
    <row r="85" spans="1:27" x14ac:dyDescent="0.3">
      <c r="A85" s="14"/>
      <c r="B85" s="69"/>
      <c r="C85" s="65"/>
      <c r="D85" s="23"/>
      <c r="AA85" s="101"/>
    </row>
    <row r="86" spans="1:27" x14ac:dyDescent="0.3">
      <c r="A86" s="14"/>
      <c r="B86" s="69"/>
      <c r="C86" s="65"/>
      <c r="D86" s="23"/>
      <c r="AA86" s="101"/>
    </row>
    <row r="87" spans="1:27" x14ac:dyDescent="0.3">
      <c r="A87" s="14"/>
      <c r="B87" s="69"/>
      <c r="C87" s="65"/>
      <c r="D87" s="23"/>
      <c r="AA87" s="101"/>
    </row>
    <row r="88" spans="1:27" x14ac:dyDescent="0.3">
      <c r="A88" s="14"/>
      <c r="B88" s="69"/>
      <c r="C88" s="65"/>
      <c r="D88" s="23"/>
      <c r="AA88" s="101"/>
    </row>
    <row r="89" spans="1:27" x14ac:dyDescent="0.3">
      <c r="A89" s="14"/>
      <c r="B89" s="69"/>
      <c r="C89" s="65"/>
      <c r="D89" s="23"/>
      <c r="AA89" s="101"/>
    </row>
    <row r="90" spans="1:27" x14ac:dyDescent="0.3">
      <c r="A90" s="14"/>
      <c r="B90" s="69"/>
      <c r="C90" s="65"/>
      <c r="D90" s="23"/>
      <c r="AA90" s="101"/>
    </row>
    <row r="91" spans="1:27" x14ac:dyDescent="0.3">
      <c r="A91" s="14"/>
      <c r="B91" s="69"/>
      <c r="C91" s="65"/>
      <c r="D91" s="23"/>
      <c r="AA91" s="101"/>
    </row>
    <row r="92" spans="1:27" x14ac:dyDescent="0.3">
      <c r="A92" s="14"/>
      <c r="B92" s="69"/>
      <c r="C92" s="65"/>
      <c r="D92" s="23"/>
      <c r="AA92" s="101"/>
    </row>
    <row r="93" spans="1:27" x14ac:dyDescent="0.3">
      <c r="A93" s="14"/>
      <c r="B93" s="69"/>
      <c r="C93" s="65"/>
      <c r="D93" s="23"/>
      <c r="AA93" s="101"/>
    </row>
    <row r="94" spans="1:27" x14ac:dyDescent="0.3">
      <c r="A94" s="14"/>
      <c r="B94" s="69"/>
      <c r="C94" s="65"/>
      <c r="D94" s="23"/>
      <c r="AA94" s="101"/>
    </row>
    <row r="95" spans="1:27" x14ac:dyDescent="0.3">
      <c r="A95" s="14"/>
      <c r="B95" s="69"/>
      <c r="C95" s="65"/>
      <c r="D95" s="23"/>
      <c r="AA95" s="101"/>
    </row>
    <row r="96" spans="1:27" x14ac:dyDescent="0.3">
      <c r="A96" s="14"/>
      <c r="B96" s="69"/>
      <c r="C96" s="65"/>
      <c r="D96" s="23"/>
      <c r="AA96" s="101"/>
    </row>
    <row r="97" spans="1:27" x14ac:dyDescent="0.3">
      <c r="A97" s="14"/>
      <c r="B97" s="69"/>
      <c r="C97" s="65"/>
      <c r="D97" s="23"/>
      <c r="AA97" s="101"/>
    </row>
    <row r="98" spans="1:27" x14ac:dyDescent="0.3">
      <c r="A98" s="14"/>
      <c r="B98" s="69"/>
      <c r="C98" s="65"/>
      <c r="D98" s="23"/>
      <c r="AA98" s="101"/>
    </row>
    <row r="99" spans="1:27" x14ac:dyDescent="0.3">
      <c r="A99" s="14"/>
      <c r="B99" s="69"/>
      <c r="C99" s="65"/>
      <c r="D99" s="23"/>
      <c r="AA99" s="101"/>
    </row>
    <row r="100" spans="1:27" x14ac:dyDescent="0.3">
      <c r="A100" s="14"/>
      <c r="B100" s="69"/>
      <c r="C100" s="65"/>
      <c r="D100" s="23"/>
      <c r="AA100" s="101"/>
    </row>
    <row r="101" spans="1:27" x14ac:dyDescent="0.3">
      <c r="A101" s="14"/>
      <c r="B101" s="69"/>
      <c r="C101" s="65"/>
      <c r="D101" s="23"/>
      <c r="AA101" s="101"/>
    </row>
    <row r="102" spans="1:27" x14ac:dyDescent="0.3">
      <c r="A102" s="14"/>
      <c r="B102" s="69"/>
      <c r="C102" s="65"/>
      <c r="D102" s="23"/>
      <c r="AA102" s="101"/>
    </row>
    <row r="103" spans="1:27" x14ac:dyDescent="0.3">
      <c r="A103" s="14"/>
      <c r="B103" s="69"/>
      <c r="C103" s="65"/>
      <c r="D103" s="23"/>
      <c r="AA103" s="101"/>
    </row>
    <row r="104" spans="1:27" x14ac:dyDescent="0.3">
      <c r="A104" s="14"/>
      <c r="B104" s="69"/>
      <c r="C104" s="65"/>
      <c r="D104" s="23"/>
      <c r="AA104" s="101"/>
    </row>
    <row r="105" spans="1:27" x14ac:dyDescent="0.3">
      <c r="A105" s="14"/>
      <c r="B105" s="69"/>
      <c r="C105" s="65"/>
      <c r="D105" s="23"/>
      <c r="AA105" s="101"/>
    </row>
    <row r="106" spans="1:27" x14ac:dyDescent="0.3">
      <c r="A106" s="14"/>
      <c r="B106" s="69"/>
      <c r="C106" s="65"/>
      <c r="D106" s="23"/>
      <c r="AA106" s="101"/>
    </row>
    <row r="107" spans="1:27" x14ac:dyDescent="0.3">
      <c r="A107" s="14"/>
      <c r="B107" s="69"/>
      <c r="C107" s="65"/>
      <c r="D107" s="23"/>
      <c r="AA107" s="101"/>
    </row>
    <row r="108" spans="1:27" x14ac:dyDescent="0.3">
      <c r="A108" s="14"/>
      <c r="B108" s="69"/>
      <c r="C108" s="65"/>
      <c r="D108" s="23"/>
      <c r="AA108" s="101"/>
    </row>
    <row r="109" spans="1:27" x14ac:dyDescent="0.3">
      <c r="A109" s="14"/>
      <c r="B109" s="69"/>
      <c r="C109" s="65"/>
      <c r="D109" s="23"/>
      <c r="AA109" s="101"/>
    </row>
    <row r="110" spans="1:27" x14ac:dyDescent="0.3">
      <c r="A110" s="14"/>
      <c r="B110" s="69"/>
      <c r="C110" s="65"/>
      <c r="D110" s="23"/>
      <c r="AA110" s="101"/>
    </row>
    <row r="111" spans="1:27" x14ac:dyDescent="0.3">
      <c r="A111" s="14"/>
      <c r="B111" s="69"/>
      <c r="C111" s="65"/>
      <c r="D111" s="23"/>
      <c r="AA111" s="101"/>
    </row>
    <row r="112" spans="1:27" x14ac:dyDescent="0.3">
      <c r="A112" s="14"/>
      <c r="B112" s="69"/>
      <c r="C112" s="65"/>
      <c r="D112" s="23"/>
      <c r="AA112" s="101"/>
    </row>
    <row r="113" spans="1:27" x14ac:dyDescent="0.3">
      <c r="A113" s="14"/>
      <c r="B113" s="69"/>
      <c r="C113" s="65"/>
      <c r="D113" s="23"/>
      <c r="AA113" s="101"/>
    </row>
    <row r="114" spans="1:27" x14ac:dyDescent="0.3">
      <c r="A114" s="14"/>
      <c r="B114" s="69"/>
      <c r="C114" s="65"/>
      <c r="D114" s="23"/>
      <c r="AA114" s="101"/>
    </row>
    <row r="115" spans="1:27" x14ac:dyDescent="0.3">
      <c r="A115" s="14"/>
      <c r="B115" s="69"/>
      <c r="C115" s="65"/>
      <c r="D115" s="23"/>
      <c r="AA115" s="101"/>
    </row>
    <row r="116" spans="1:27" x14ac:dyDescent="0.3">
      <c r="A116" s="14"/>
      <c r="B116" s="69"/>
      <c r="C116" s="65"/>
      <c r="D116" s="23"/>
      <c r="AA116" s="101"/>
    </row>
    <row r="117" spans="1:27" x14ac:dyDescent="0.3">
      <c r="A117" s="14"/>
      <c r="B117" s="69"/>
      <c r="C117" s="65"/>
      <c r="D117" s="23"/>
      <c r="AA117" s="101"/>
    </row>
    <row r="118" spans="1:27" x14ac:dyDescent="0.3">
      <c r="A118" s="14"/>
      <c r="B118" s="69"/>
      <c r="C118" s="65"/>
      <c r="D118" s="23"/>
      <c r="AA118" s="101"/>
    </row>
    <row r="119" spans="1:27" x14ac:dyDescent="0.3">
      <c r="A119" s="14"/>
      <c r="B119" s="69"/>
      <c r="C119" s="65"/>
      <c r="D119" s="23"/>
      <c r="AA119" s="101"/>
    </row>
    <row r="120" spans="1:27" x14ac:dyDescent="0.3">
      <c r="A120" s="14"/>
      <c r="B120" s="69"/>
      <c r="C120" s="65"/>
      <c r="D120" s="23"/>
      <c r="AA120" s="101"/>
    </row>
    <row r="121" spans="1:27" x14ac:dyDescent="0.3">
      <c r="A121" s="14"/>
      <c r="B121" s="69"/>
      <c r="C121" s="65"/>
      <c r="D121" s="23"/>
      <c r="AA121" s="101"/>
    </row>
    <row r="122" spans="1:27" x14ac:dyDescent="0.3">
      <c r="A122" s="14"/>
      <c r="B122" s="69"/>
      <c r="C122" s="65"/>
      <c r="D122" s="23"/>
      <c r="AA122" s="101"/>
    </row>
    <row r="123" spans="1:27" x14ac:dyDescent="0.3">
      <c r="A123" s="14"/>
      <c r="B123" s="69"/>
      <c r="C123" s="65"/>
      <c r="D123" s="23"/>
      <c r="AA123" s="101"/>
    </row>
    <row r="124" spans="1:27" x14ac:dyDescent="0.3">
      <c r="A124" s="14"/>
      <c r="B124" s="69"/>
      <c r="C124" s="65"/>
      <c r="D124" s="23"/>
      <c r="AA124" s="101"/>
    </row>
    <row r="125" spans="1:27" x14ac:dyDescent="0.3">
      <c r="A125" s="14"/>
      <c r="B125" s="69"/>
      <c r="C125" s="65"/>
      <c r="D125" s="23"/>
      <c r="AA125" s="101"/>
    </row>
    <row r="126" spans="1:27" x14ac:dyDescent="0.3">
      <c r="A126" s="14"/>
      <c r="B126" s="69"/>
      <c r="C126" s="65"/>
      <c r="D126" s="23"/>
      <c r="AA126" s="101"/>
    </row>
    <row r="127" spans="1:27" x14ac:dyDescent="0.3">
      <c r="A127" s="14"/>
      <c r="B127" s="69"/>
      <c r="C127" s="65"/>
      <c r="D127" s="23"/>
      <c r="AA127" s="101"/>
    </row>
    <row r="128" spans="1:27" x14ac:dyDescent="0.3">
      <c r="A128" s="14"/>
      <c r="B128" s="69"/>
      <c r="C128" s="65"/>
      <c r="D128" s="23"/>
      <c r="AA128" s="101"/>
    </row>
    <row r="129" spans="1:27" x14ac:dyDescent="0.3">
      <c r="A129" s="14"/>
      <c r="B129" s="69"/>
      <c r="C129" s="65"/>
      <c r="D129" s="23"/>
      <c r="AA129" s="101"/>
    </row>
    <row r="130" spans="1:27" x14ac:dyDescent="0.3">
      <c r="A130" s="14"/>
      <c r="B130" s="69"/>
      <c r="C130" s="65"/>
      <c r="D130" s="23"/>
      <c r="AA130" s="101"/>
    </row>
    <row r="131" spans="1:27" x14ac:dyDescent="0.3">
      <c r="A131" s="14"/>
      <c r="B131" s="69"/>
      <c r="C131" s="65"/>
      <c r="D131" s="23"/>
      <c r="AA131" s="101"/>
    </row>
    <row r="132" spans="1:27" x14ac:dyDescent="0.3">
      <c r="A132" s="14"/>
      <c r="B132" s="69"/>
      <c r="C132" s="65"/>
      <c r="D132" s="23"/>
      <c r="AA132" s="101"/>
    </row>
    <row r="133" spans="1:27" x14ac:dyDescent="0.3">
      <c r="A133" s="14"/>
      <c r="B133" s="69"/>
      <c r="C133" s="65"/>
      <c r="D133" s="23"/>
      <c r="AA133" s="101"/>
    </row>
    <row r="134" spans="1:27" x14ac:dyDescent="0.3">
      <c r="A134" s="14"/>
      <c r="B134" s="69"/>
      <c r="C134" s="65"/>
      <c r="D134" s="23"/>
      <c r="AA134" s="101"/>
    </row>
    <row r="135" spans="1:27" x14ac:dyDescent="0.3">
      <c r="A135" s="14"/>
      <c r="B135" s="69"/>
      <c r="C135" s="65"/>
      <c r="D135" s="23"/>
      <c r="AA135" s="101"/>
    </row>
    <row r="136" spans="1:27" x14ac:dyDescent="0.3">
      <c r="A136" s="14"/>
      <c r="B136" s="69"/>
      <c r="C136" s="65"/>
      <c r="D136" s="23"/>
      <c r="AA136" s="101"/>
    </row>
    <row r="137" spans="1:27" x14ac:dyDescent="0.3">
      <c r="A137" s="14"/>
      <c r="B137" s="69"/>
      <c r="C137" s="65"/>
      <c r="D137" s="23"/>
      <c r="AA137" s="101"/>
    </row>
    <row r="138" spans="1:27" x14ac:dyDescent="0.3">
      <c r="A138" s="14"/>
      <c r="B138" s="69"/>
      <c r="C138" s="65"/>
      <c r="D138" s="23"/>
      <c r="AA138" s="101"/>
    </row>
    <row r="139" spans="1:27" x14ac:dyDescent="0.3">
      <c r="A139" s="14"/>
      <c r="B139" s="69"/>
      <c r="C139" s="65"/>
      <c r="D139" s="23"/>
      <c r="AA139" s="101"/>
    </row>
    <row r="140" spans="1:27" x14ac:dyDescent="0.3">
      <c r="A140" s="14"/>
      <c r="B140" s="69"/>
      <c r="C140" s="65"/>
      <c r="D140" s="23"/>
      <c r="AA140" s="101"/>
    </row>
    <row r="141" spans="1:27" x14ac:dyDescent="0.3">
      <c r="A141" s="14"/>
      <c r="B141" s="69"/>
      <c r="C141" s="65"/>
      <c r="D141" s="23"/>
      <c r="AA141" s="101"/>
    </row>
    <row r="142" spans="1:27" x14ac:dyDescent="0.3">
      <c r="A142" s="14"/>
      <c r="B142" s="69"/>
      <c r="C142" s="65"/>
      <c r="D142" s="23"/>
      <c r="AA142" s="101"/>
    </row>
    <row r="143" spans="1:27" x14ac:dyDescent="0.3">
      <c r="A143" s="14"/>
      <c r="B143" s="69"/>
      <c r="C143" s="65"/>
      <c r="D143" s="23"/>
      <c r="AA143" s="101"/>
    </row>
    <row r="144" spans="1:27" x14ac:dyDescent="0.3">
      <c r="A144" s="14"/>
      <c r="B144" s="69"/>
      <c r="C144" s="65"/>
      <c r="D144" s="23"/>
      <c r="AA144" s="101"/>
    </row>
    <row r="145" spans="1:27" x14ac:dyDescent="0.3">
      <c r="A145" s="14"/>
      <c r="B145" s="69"/>
      <c r="C145" s="65"/>
      <c r="D145" s="23"/>
      <c r="AA145" s="101"/>
    </row>
    <row r="146" spans="1:27" x14ac:dyDescent="0.3">
      <c r="A146" s="14"/>
      <c r="B146" s="69"/>
      <c r="C146" s="65"/>
      <c r="D146" s="23"/>
      <c r="AA146" s="101"/>
    </row>
    <row r="147" spans="1:27" x14ac:dyDescent="0.3">
      <c r="A147" s="14"/>
      <c r="B147" s="69"/>
      <c r="C147" s="65"/>
      <c r="D147" s="23"/>
      <c r="AA147" s="101"/>
    </row>
    <row r="148" spans="1:27" x14ac:dyDescent="0.3">
      <c r="A148" s="14"/>
      <c r="B148" s="69"/>
      <c r="C148" s="65"/>
      <c r="D148" s="23"/>
      <c r="AA148" s="101"/>
    </row>
    <row r="149" spans="1:27" x14ac:dyDescent="0.3">
      <c r="A149" s="14"/>
      <c r="B149" s="69"/>
      <c r="C149" s="65"/>
      <c r="D149" s="23"/>
      <c r="AA149" s="101"/>
    </row>
    <row r="150" spans="1:27" x14ac:dyDescent="0.3">
      <c r="A150" s="14"/>
      <c r="B150" s="69"/>
      <c r="C150" s="65"/>
      <c r="D150" s="23"/>
      <c r="AA150" s="101"/>
    </row>
    <row r="151" spans="1:27" x14ac:dyDescent="0.3">
      <c r="A151" s="14"/>
      <c r="B151" s="69"/>
      <c r="C151" s="65"/>
      <c r="D151" s="23"/>
      <c r="AA151" s="101"/>
    </row>
    <row r="152" spans="1:27" x14ac:dyDescent="0.3">
      <c r="A152" s="14"/>
      <c r="B152" s="69"/>
      <c r="C152" s="65"/>
      <c r="D152" s="23"/>
      <c r="AA152" s="101"/>
    </row>
    <row r="153" spans="1:27" x14ac:dyDescent="0.3">
      <c r="A153" s="14"/>
      <c r="B153" s="69"/>
      <c r="C153" s="65"/>
      <c r="D153" s="23"/>
      <c r="AA153" s="101"/>
    </row>
    <row r="154" spans="1:27" x14ac:dyDescent="0.3">
      <c r="A154" s="14"/>
      <c r="B154" s="69"/>
      <c r="C154" s="65"/>
      <c r="D154" s="23"/>
      <c r="AA154" s="101"/>
    </row>
    <row r="155" spans="1:27" x14ac:dyDescent="0.3">
      <c r="A155" s="14"/>
      <c r="B155" s="69"/>
      <c r="C155" s="65"/>
      <c r="D155" s="23"/>
      <c r="AA155" s="101"/>
    </row>
    <row r="156" spans="1:27" x14ac:dyDescent="0.3">
      <c r="A156" s="14"/>
      <c r="B156" s="69"/>
      <c r="C156" s="65"/>
      <c r="D156" s="23"/>
      <c r="AA156" s="101"/>
    </row>
    <row r="157" spans="1:27" x14ac:dyDescent="0.3">
      <c r="A157" s="14"/>
      <c r="B157" s="69"/>
      <c r="C157" s="65"/>
      <c r="D157" s="23"/>
      <c r="AA157" s="101"/>
    </row>
    <row r="158" spans="1:27" x14ac:dyDescent="0.3">
      <c r="A158" s="14"/>
      <c r="B158" s="69"/>
      <c r="C158" s="65"/>
      <c r="D158" s="23"/>
      <c r="AA158" s="101"/>
    </row>
    <row r="159" spans="1:27" x14ac:dyDescent="0.3">
      <c r="A159" s="14"/>
      <c r="B159" s="69"/>
      <c r="C159" s="65"/>
      <c r="D159" s="23"/>
      <c r="AA159" s="101"/>
    </row>
    <row r="160" spans="1:27" x14ac:dyDescent="0.3">
      <c r="A160" s="14"/>
      <c r="B160" s="69"/>
      <c r="C160" s="65"/>
      <c r="D160" s="23"/>
      <c r="AA160" s="101"/>
    </row>
    <row r="161" spans="1:27" x14ac:dyDescent="0.3">
      <c r="A161" s="14"/>
      <c r="B161" s="69"/>
      <c r="C161" s="65"/>
      <c r="D161" s="23"/>
      <c r="AA161" s="101"/>
    </row>
    <row r="162" spans="1:27" x14ac:dyDescent="0.3">
      <c r="A162" s="14"/>
      <c r="B162" s="69"/>
      <c r="C162" s="65"/>
      <c r="D162" s="23"/>
      <c r="AA162" s="101"/>
    </row>
    <row r="163" spans="1:27" x14ac:dyDescent="0.3">
      <c r="A163" s="14"/>
      <c r="B163" s="69"/>
      <c r="C163" s="65"/>
      <c r="D163" s="23"/>
      <c r="AA163" s="101"/>
    </row>
    <row r="164" spans="1:27" x14ac:dyDescent="0.3">
      <c r="D164" s="23"/>
      <c r="AA164" s="101"/>
    </row>
    <row r="165" spans="1:27" x14ac:dyDescent="0.3">
      <c r="D165" s="23"/>
      <c r="AA165" s="101"/>
    </row>
    <row r="166" spans="1:27" x14ac:dyDescent="0.3">
      <c r="D166" s="23"/>
      <c r="AA166" s="101"/>
    </row>
    <row r="167" spans="1:27" x14ac:dyDescent="0.3">
      <c r="D167" s="23"/>
      <c r="AA167" s="101"/>
    </row>
    <row r="168" spans="1:27" x14ac:dyDescent="0.3">
      <c r="D168" s="23"/>
      <c r="AA168" s="101"/>
    </row>
    <row r="169" spans="1:27" x14ac:dyDescent="0.3">
      <c r="D169" s="23"/>
      <c r="AA169" s="101"/>
    </row>
    <row r="170" spans="1:27" x14ac:dyDescent="0.3">
      <c r="D170" s="23"/>
      <c r="AA170" s="101"/>
    </row>
    <row r="171" spans="1:27" x14ac:dyDescent="0.3">
      <c r="D171" s="23"/>
      <c r="AA171" s="101"/>
    </row>
    <row r="172" spans="1:27" x14ac:dyDescent="0.3">
      <c r="D172" s="23"/>
      <c r="AA172" s="101"/>
    </row>
    <row r="173" spans="1:27" x14ac:dyDescent="0.3">
      <c r="D173" s="23"/>
      <c r="AA173" s="101"/>
    </row>
    <row r="174" spans="1:27" x14ac:dyDescent="0.3">
      <c r="D174" s="23"/>
      <c r="AA174" s="101"/>
    </row>
    <row r="175" spans="1:27" x14ac:dyDescent="0.3">
      <c r="D175" s="23"/>
      <c r="AA175" s="101"/>
    </row>
    <row r="176" spans="1:27" x14ac:dyDescent="0.3">
      <c r="D176" s="23"/>
      <c r="AA176" s="101"/>
    </row>
    <row r="177" spans="4:27" x14ac:dyDescent="0.3">
      <c r="D177" s="23"/>
      <c r="AA177" s="101"/>
    </row>
    <row r="178" spans="4:27" x14ac:dyDescent="0.3">
      <c r="D178" s="23"/>
      <c r="AA178" s="101"/>
    </row>
    <row r="179" spans="4:27" x14ac:dyDescent="0.3">
      <c r="D179" s="23"/>
      <c r="AA179" s="101"/>
    </row>
    <row r="180" spans="4:27" x14ac:dyDescent="0.3">
      <c r="D180" s="23"/>
      <c r="AA180" s="101"/>
    </row>
    <row r="181" spans="4:27" x14ac:dyDescent="0.3">
      <c r="D181" s="23"/>
      <c r="AA181" s="101"/>
    </row>
    <row r="182" spans="4:27" x14ac:dyDescent="0.3">
      <c r="D182" s="23"/>
      <c r="AA182" s="101"/>
    </row>
    <row r="183" spans="4:27" x14ac:dyDescent="0.3">
      <c r="D183" s="23"/>
      <c r="AA183" s="101"/>
    </row>
    <row r="184" spans="4:27" x14ac:dyDescent="0.3">
      <c r="D184" s="23"/>
      <c r="AA184" s="101"/>
    </row>
    <row r="185" spans="4:27" x14ac:dyDescent="0.3">
      <c r="D185" s="23"/>
      <c r="AA185" s="101"/>
    </row>
    <row r="186" spans="4:27" x14ac:dyDescent="0.3">
      <c r="D186" s="23"/>
      <c r="AA186" s="101"/>
    </row>
    <row r="187" spans="4:27" x14ac:dyDescent="0.3">
      <c r="D187" s="23"/>
      <c r="AA187" s="101"/>
    </row>
    <row r="188" spans="4:27" x14ac:dyDescent="0.3">
      <c r="D188" s="23"/>
      <c r="AA188" s="101"/>
    </row>
    <row r="189" spans="4:27" x14ac:dyDescent="0.3">
      <c r="D189" s="23"/>
      <c r="AA189" s="101"/>
    </row>
    <row r="190" spans="4:27" x14ac:dyDescent="0.3">
      <c r="D190" s="23"/>
      <c r="AA190" s="101"/>
    </row>
    <row r="191" spans="4:27" x14ac:dyDescent="0.3">
      <c r="D191" s="23"/>
      <c r="AA191" s="101"/>
    </row>
    <row r="192" spans="4:27" x14ac:dyDescent="0.3">
      <c r="D192" s="23"/>
      <c r="AA192" s="101"/>
    </row>
    <row r="193" spans="4:27" x14ac:dyDescent="0.3">
      <c r="D193" s="23"/>
      <c r="AA193" s="101"/>
    </row>
    <row r="194" spans="4:27" x14ac:dyDescent="0.3">
      <c r="D194" s="23"/>
      <c r="AA194" s="101"/>
    </row>
    <row r="195" spans="4:27" x14ac:dyDescent="0.3">
      <c r="D195" s="23"/>
      <c r="AA195" s="101"/>
    </row>
    <row r="196" spans="4:27" x14ac:dyDescent="0.3">
      <c r="D196" s="23"/>
      <c r="AA196" s="101"/>
    </row>
    <row r="197" spans="4:27" x14ac:dyDescent="0.3">
      <c r="D197" s="23"/>
      <c r="AA197" s="101"/>
    </row>
    <row r="198" spans="4:27" x14ac:dyDescent="0.3">
      <c r="D198" s="23"/>
      <c r="AA198" s="101"/>
    </row>
    <row r="199" spans="4:27" x14ac:dyDescent="0.3">
      <c r="D199" s="23"/>
      <c r="AA199" s="101"/>
    </row>
    <row r="200" spans="4:27" x14ac:dyDescent="0.3">
      <c r="D200" s="23"/>
      <c r="AA200" s="101"/>
    </row>
    <row r="201" spans="4:27" x14ac:dyDescent="0.3">
      <c r="D201" s="23"/>
      <c r="AA201" s="101"/>
    </row>
    <row r="202" spans="4:27" x14ac:dyDescent="0.3">
      <c r="D202" s="23"/>
      <c r="AA202" s="101"/>
    </row>
    <row r="203" spans="4:27" x14ac:dyDescent="0.3">
      <c r="D203" s="23"/>
      <c r="AA203" s="101"/>
    </row>
    <row r="204" spans="4:27" x14ac:dyDescent="0.3">
      <c r="D204" s="23"/>
      <c r="AA204" s="101"/>
    </row>
    <row r="205" spans="4:27" x14ac:dyDescent="0.3">
      <c r="D205" s="23"/>
      <c r="AA205" s="101"/>
    </row>
    <row r="206" spans="4:27" x14ac:dyDescent="0.3">
      <c r="D206" s="23"/>
      <c r="AA206" s="101"/>
    </row>
    <row r="207" spans="4:27" x14ac:dyDescent="0.3">
      <c r="D207" s="23"/>
      <c r="AA207" s="101"/>
    </row>
    <row r="208" spans="4:27" x14ac:dyDescent="0.3">
      <c r="D208" s="23"/>
      <c r="AA208" s="101"/>
    </row>
    <row r="209" spans="4:27" x14ac:dyDescent="0.3">
      <c r="D209" s="23"/>
      <c r="AA209" s="101"/>
    </row>
    <row r="210" spans="4:27" x14ac:dyDescent="0.3">
      <c r="D210" s="23"/>
      <c r="AA210" s="101"/>
    </row>
    <row r="211" spans="4:27" x14ac:dyDescent="0.3">
      <c r="D211" s="23"/>
      <c r="AA211" s="101"/>
    </row>
    <row r="212" spans="4:27" x14ac:dyDescent="0.3">
      <c r="D212" s="23"/>
      <c r="AA212" s="101"/>
    </row>
    <row r="213" spans="4:27" x14ac:dyDescent="0.3">
      <c r="D213" s="23"/>
      <c r="AA213" s="101"/>
    </row>
    <row r="214" spans="4:27" x14ac:dyDescent="0.3">
      <c r="D214" s="23"/>
      <c r="AA214" s="101"/>
    </row>
    <row r="215" spans="4:27" x14ac:dyDescent="0.3">
      <c r="D215" s="23"/>
      <c r="AA215" s="101"/>
    </row>
    <row r="216" spans="4:27" x14ac:dyDescent="0.3">
      <c r="D216" s="23"/>
      <c r="AA216" s="101"/>
    </row>
    <row r="217" spans="4:27" x14ac:dyDescent="0.3">
      <c r="D217" s="23"/>
      <c r="AA217" s="101"/>
    </row>
    <row r="218" spans="4:27" x14ac:dyDescent="0.3">
      <c r="D218" s="23"/>
      <c r="AA218" s="101"/>
    </row>
    <row r="219" spans="4:27" x14ac:dyDescent="0.3">
      <c r="D219" s="23"/>
      <c r="AA219" s="101"/>
    </row>
    <row r="220" spans="4:27" x14ac:dyDescent="0.3">
      <c r="D220" s="23"/>
      <c r="AA220" s="101"/>
    </row>
    <row r="221" spans="4:27" x14ac:dyDescent="0.3">
      <c r="D221" s="23"/>
      <c r="AA221" s="101"/>
    </row>
    <row r="222" spans="4:27" x14ac:dyDescent="0.3">
      <c r="D222" s="23"/>
      <c r="AA222" s="101"/>
    </row>
    <row r="223" spans="4:27" x14ac:dyDescent="0.3">
      <c r="D223" s="23"/>
      <c r="AA223" s="101"/>
    </row>
    <row r="224" spans="4:27" x14ac:dyDescent="0.3">
      <c r="D224" s="23"/>
      <c r="AA224" s="101"/>
    </row>
    <row r="225" spans="4:27" x14ac:dyDescent="0.3">
      <c r="D225" s="23"/>
      <c r="AA225" s="101"/>
    </row>
    <row r="226" spans="4:27" x14ac:dyDescent="0.3">
      <c r="D226" s="23"/>
      <c r="AA226" s="101"/>
    </row>
    <row r="227" spans="4:27" x14ac:dyDescent="0.3">
      <c r="D227" s="23"/>
      <c r="AA227" s="101"/>
    </row>
    <row r="228" spans="4:27" x14ac:dyDescent="0.3">
      <c r="D228" s="23"/>
      <c r="AA228" s="101"/>
    </row>
    <row r="229" spans="4:27" x14ac:dyDescent="0.3">
      <c r="D229" s="23"/>
      <c r="AA229" s="101"/>
    </row>
    <row r="230" spans="4:27" x14ac:dyDescent="0.3">
      <c r="D230" s="23"/>
      <c r="AA230" s="101"/>
    </row>
    <row r="231" spans="4:27" x14ac:dyDescent="0.3">
      <c r="D231" s="23"/>
      <c r="AA231" s="101"/>
    </row>
    <row r="232" spans="4:27" x14ac:dyDescent="0.3">
      <c r="D232" s="23"/>
      <c r="AA232" s="101"/>
    </row>
    <row r="233" spans="4:27" x14ac:dyDescent="0.3">
      <c r="D233" s="23"/>
      <c r="AA233" s="101"/>
    </row>
    <row r="234" spans="4:27" x14ac:dyDescent="0.3">
      <c r="D234" s="23"/>
      <c r="AA234" s="101"/>
    </row>
    <row r="235" spans="4:27" x14ac:dyDescent="0.3">
      <c r="D235" s="23"/>
      <c r="AA235" s="101"/>
    </row>
    <row r="236" spans="4:27" x14ac:dyDescent="0.3">
      <c r="D236" s="23"/>
      <c r="AA236" s="101"/>
    </row>
    <row r="237" spans="4:27" x14ac:dyDescent="0.3">
      <c r="D237" s="23"/>
      <c r="AA237" s="101"/>
    </row>
    <row r="238" spans="4:27" x14ac:dyDescent="0.3">
      <c r="D238" s="23"/>
      <c r="AA238" s="101"/>
    </row>
    <row r="239" spans="4:27" x14ac:dyDescent="0.3">
      <c r="D239" s="23"/>
      <c r="AA239" s="101"/>
    </row>
    <row r="240" spans="4:27" x14ac:dyDescent="0.3">
      <c r="D240" s="23"/>
      <c r="AA240" s="101"/>
    </row>
    <row r="241" spans="4:27" x14ac:dyDescent="0.3">
      <c r="D241" s="23"/>
      <c r="AA241" s="101"/>
    </row>
    <row r="242" spans="4:27" x14ac:dyDescent="0.3">
      <c r="D242" s="23"/>
    </row>
    <row r="243" spans="4:27" x14ac:dyDescent="0.3">
      <c r="D243" s="23"/>
    </row>
    <row r="244" spans="4:27" x14ac:dyDescent="0.3">
      <c r="D244" s="23"/>
    </row>
    <row r="245" spans="4:27" x14ac:dyDescent="0.3">
      <c r="D245" s="23"/>
    </row>
    <row r="246" spans="4:27" x14ac:dyDescent="0.3">
      <c r="D246" s="23"/>
    </row>
    <row r="247" spans="4:27" x14ac:dyDescent="0.3">
      <c r="D247" s="23"/>
    </row>
    <row r="248" spans="4:27" x14ac:dyDescent="0.3">
      <c r="D248" s="23"/>
    </row>
    <row r="249" spans="4:27" x14ac:dyDescent="0.3">
      <c r="D249" s="23"/>
    </row>
    <row r="250" spans="4:27" x14ac:dyDescent="0.3">
      <c r="D250" s="23"/>
    </row>
    <row r="251" spans="4:27" x14ac:dyDescent="0.3">
      <c r="D251" s="23"/>
    </row>
    <row r="252" spans="4:27" x14ac:dyDescent="0.3">
      <c r="D252" s="23"/>
    </row>
    <row r="253" spans="4:27" x14ac:dyDescent="0.3">
      <c r="D253" s="23"/>
    </row>
    <row r="254" spans="4:27" x14ac:dyDescent="0.3">
      <c r="D254" s="23"/>
    </row>
    <row r="255" spans="4:27" x14ac:dyDescent="0.3">
      <c r="D255" s="23"/>
    </row>
    <row r="256" spans="4:27" x14ac:dyDescent="0.3">
      <c r="D256" s="23"/>
    </row>
    <row r="257" spans="4:4" x14ac:dyDescent="0.3">
      <c r="D257" s="23"/>
    </row>
    <row r="258" spans="4:4" x14ac:dyDescent="0.3">
      <c r="D258" s="23"/>
    </row>
    <row r="259" spans="4:4" x14ac:dyDescent="0.3">
      <c r="D259" s="23"/>
    </row>
    <row r="260" spans="4:4" x14ac:dyDescent="0.3">
      <c r="D260" s="23"/>
    </row>
    <row r="261" spans="4:4" x14ac:dyDescent="0.3">
      <c r="D261" s="23"/>
    </row>
    <row r="262" spans="4:4" x14ac:dyDescent="0.3">
      <c r="D262" s="23"/>
    </row>
    <row r="263" spans="4:4" x14ac:dyDescent="0.3">
      <c r="D263" s="23"/>
    </row>
    <row r="264" spans="4:4" x14ac:dyDescent="0.3">
      <c r="D264" s="23"/>
    </row>
    <row r="265" spans="4:4" x14ac:dyDescent="0.3">
      <c r="D265" s="23"/>
    </row>
    <row r="266" spans="4:4" x14ac:dyDescent="0.3">
      <c r="D266" s="23"/>
    </row>
    <row r="267" spans="4:4" x14ac:dyDescent="0.3">
      <c r="D267" s="23"/>
    </row>
    <row r="268" spans="4:4" x14ac:dyDescent="0.3">
      <c r="D268" s="23"/>
    </row>
    <row r="269" spans="4:4" x14ac:dyDescent="0.3">
      <c r="D269" s="23"/>
    </row>
    <row r="270" spans="4:4" x14ac:dyDescent="0.3">
      <c r="D270" s="23"/>
    </row>
    <row r="271" spans="4:4" x14ac:dyDescent="0.3">
      <c r="D271" s="23"/>
    </row>
    <row r="272" spans="4:4" x14ac:dyDescent="0.3">
      <c r="D272" s="23"/>
    </row>
    <row r="273" spans="4:4" x14ac:dyDescent="0.3">
      <c r="D273" s="23"/>
    </row>
    <row r="274" spans="4:4" x14ac:dyDescent="0.3">
      <c r="D274" s="23"/>
    </row>
    <row r="275" spans="4:4" x14ac:dyDescent="0.3">
      <c r="D275" s="23"/>
    </row>
    <row r="276" spans="4:4" x14ac:dyDescent="0.3">
      <c r="D276" s="23"/>
    </row>
    <row r="277" spans="4:4" x14ac:dyDescent="0.3">
      <c r="D277" s="23"/>
    </row>
    <row r="278" spans="4:4" x14ac:dyDescent="0.3">
      <c r="D278" s="23"/>
    </row>
    <row r="279" spans="4:4" x14ac:dyDescent="0.3">
      <c r="D279" s="23"/>
    </row>
    <row r="280" spans="4:4" x14ac:dyDescent="0.3">
      <c r="D280" s="23"/>
    </row>
    <row r="281" spans="4:4" x14ac:dyDescent="0.3">
      <c r="D281" s="23"/>
    </row>
    <row r="282" spans="4:4" x14ac:dyDescent="0.3">
      <c r="D282" s="23"/>
    </row>
    <row r="283" spans="4:4" x14ac:dyDescent="0.3">
      <c r="D283" s="23"/>
    </row>
    <row r="284" spans="4:4" x14ac:dyDescent="0.3">
      <c r="D284" s="23"/>
    </row>
    <row r="285" spans="4:4" x14ac:dyDescent="0.3">
      <c r="D285" s="23"/>
    </row>
    <row r="286" spans="4:4" x14ac:dyDescent="0.3">
      <c r="D286" s="23"/>
    </row>
    <row r="287" spans="4:4" x14ac:dyDescent="0.3">
      <c r="D287" s="23"/>
    </row>
    <row r="288" spans="4:4" x14ac:dyDescent="0.3">
      <c r="D288" s="23"/>
    </row>
    <row r="289" spans="4:4" x14ac:dyDescent="0.3">
      <c r="D289" s="23"/>
    </row>
    <row r="290" spans="4:4" x14ac:dyDescent="0.3">
      <c r="D290" s="23"/>
    </row>
    <row r="291" spans="4:4" x14ac:dyDescent="0.3">
      <c r="D291" s="23"/>
    </row>
    <row r="292" spans="4:4" x14ac:dyDescent="0.3">
      <c r="D292" s="23"/>
    </row>
    <row r="293" spans="4:4" x14ac:dyDescent="0.3">
      <c r="D293" s="23"/>
    </row>
    <row r="294" spans="4:4" x14ac:dyDescent="0.3">
      <c r="D294" s="23"/>
    </row>
    <row r="295" spans="4:4" x14ac:dyDescent="0.3">
      <c r="D295" s="23"/>
    </row>
    <row r="296" spans="4:4" x14ac:dyDescent="0.3">
      <c r="D296" s="23"/>
    </row>
    <row r="297" spans="4:4" x14ac:dyDescent="0.3">
      <c r="D297" s="23"/>
    </row>
    <row r="298" spans="4:4" x14ac:dyDescent="0.3">
      <c r="D298" s="23"/>
    </row>
    <row r="299" spans="4:4" x14ac:dyDescent="0.3">
      <c r="D299" s="23"/>
    </row>
    <row r="300" spans="4:4" x14ac:dyDescent="0.3">
      <c r="D300" s="23"/>
    </row>
    <row r="301" spans="4:4" x14ac:dyDescent="0.3">
      <c r="D301" s="23"/>
    </row>
    <row r="302" spans="4:4" x14ac:dyDescent="0.3">
      <c r="D302" s="23"/>
    </row>
    <row r="303" spans="4:4" x14ac:dyDescent="0.3">
      <c r="D303" s="23"/>
    </row>
    <row r="304" spans="4:4" x14ac:dyDescent="0.3">
      <c r="D304" s="23"/>
    </row>
    <row r="305" spans="4:4" x14ac:dyDescent="0.3">
      <c r="D305" s="23"/>
    </row>
    <row r="306" spans="4:4" x14ac:dyDescent="0.3">
      <c r="D306" s="23"/>
    </row>
    <row r="307" spans="4:4" x14ac:dyDescent="0.3">
      <c r="D307" s="23"/>
    </row>
    <row r="308" spans="4:4" x14ac:dyDescent="0.3">
      <c r="D308" s="23"/>
    </row>
    <row r="309" spans="4:4" x14ac:dyDescent="0.3">
      <c r="D309" s="23"/>
    </row>
    <row r="310" spans="4:4" x14ac:dyDescent="0.3">
      <c r="D310" s="23"/>
    </row>
    <row r="311" spans="4:4" x14ac:dyDescent="0.3">
      <c r="D311" s="23"/>
    </row>
    <row r="312" spans="4:4" x14ac:dyDescent="0.3">
      <c r="D312" s="23"/>
    </row>
    <row r="313" spans="4:4" x14ac:dyDescent="0.3">
      <c r="D313" s="23"/>
    </row>
    <row r="314" spans="4:4" x14ac:dyDescent="0.3">
      <c r="D314" s="23"/>
    </row>
    <row r="315" spans="4:4" x14ac:dyDescent="0.3">
      <c r="D315" s="23"/>
    </row>
    <row r="316" spans="4:4" x14ac:dyDescent="0.3">
      <c r="D316" s="23"/>
    </row>
    <row r="317" spans="4:4" x14ac:dyDescent="0.3">
      <c r="D317" s="23"/>
    </row>
    <row r="318" spans="4:4" x14ac:dyDescent="0.3">
      <c r="D318" s="23"/>
    </row>
    <row r="319" spans="4:4" x14ac:dyDescent="0.3">
      <c r="D319" s="23"/>
    </row>
    <row r="320" spans="4:4" x14ac:dyDescent="0.3">
      <c r="D320" s="23"/>
    </row>
    <row r="321" spans="4:4" x14ac:dyDescent="0.3">
      <c r="D321" s="23"/>
    </row>
    <row r="322" spans="4:4" x14ac:dyDescent="0.3">
      <c r="D322" s="23"/>
    </row>
    <row r="323" spans="4:4" x14ac:dyDescent="0.3">
      <c r="D323" s="23"/>
    </row>
    <row r="324" spans="4:4" x14ac:dyDescent="0.3">
      <c r="D324" s="23"/>
    </row>
    <row r="325" spans="4:4" x14ac:dyDescent="0.3">
      <c r="D325" s="23"/>
    </row>
    <row r="326" spans="4:4" x14ac:dyDescent="0.3">
      <c r="D326" s="23"/>
    </row>
    <row r="327" spans="4:4" x14ac:dyDescent="0.3">
      <c r="D327" s="23"/>
    </row>
    <row r="328" spans="4:4" x14ac:dyDescent="0.3">
      <c r="D328" s="23"/>
    </row>
    <row r="329" spans="4:4" x14ac:dyDescent="0.3">
      <c r="D329" s="23"/>
    </row>
    <row r="330" spans="4:4" x14ac:dyDescent="0.3">
      <c r="D330" s="23"/>
    </row>
    <row r="331" spans="4:4" x14ac:dyDescent="0.3">
      <c r="D331" s="23"/>
    </row>
    <row r="332" spans="4:4" x14ac:dyDescent="0.3">
      <c r="D332" s="23"/>
    </row>
    <row r="333" spans="4:4" x14ac:dyDescent="0.3">
      <c r="D333" s="23"/>
    </row>
    <row r="334" spans="4:4" x14ac:dyDescent="0.3">
      <c r="D334" s="23"/>
    </row>
    <row r="335" spans="4:4" x14ac:dyDescent="0.3">
      <c r="D335" s="23"/>
    </row>
    <row r="336" spans="4:4" x14ac:dyDescent="0.3">
      <c r="D336" s="23"/>
    </row>
    <row r="337" spans="4:4" x14ac:dyDescent="0.3">
      <c r="D337" s="23"/>
    </row>
    <row r="338" spans="4:4" x14ac:dyDescent="0.3">
      <c r="D338" s="23"/>
    </row>
    <row r="339" spans="4:4" x14ac:dyDescent="0.3">
      <c r="D339" s="23"/>
    </row>
    <row r="340" spans="4:4" x14ac:dyDescent="0.3">
      <c r="D340" s="23"/>
    </row>
    <row r="341" spans="4:4" x14ac:dyDescent="0.3">
      <c r="D341" s="23"/>
    </row>
    <row r="342" spans="4:4" x14ac:dyDescent="0.3">
      <c r="D342" s="23"/>
    </row>
    <row r="343" spans="4:4" x14ac:dyDescent="0.3">
      <c r="D343" s="23"/>
    </row>
    <row r="344" spans="4:4" x14ac:dyDescent="0.3">
      <c r="D344" s="23"/>
    </row>
    <row r="345" spans="4:4" x14ac:dyDescent="0.3">
      <c r="D345" s="23"/>
    </row>
    <row r="346" spans="4:4" x14ac:dyDescent="0.3">
      <c r="D346" s="23"/>
    </row>
    <row r="347" spans="4:4" x14ac:dyDescent="0.3">
      <c r="D347" s="23"/>
    </row>
    <row r="348" spans="4:4" x14ac:dyDescent="0.3">
      <c r="D348" s="23"/>
    </row>
    <row r="349" spans="4:4" x14ac:dyDescent="0.3">
      <c r="D349" s="23"/>
    </row>
    <row r="350" spans="4:4" x14ac:dyDescent="0.3">
      <c r="D350" s="23"/>
    </row>
    <row r="351" spans="4:4" x14ac:dyDescent="0.3">
      <c r="D351" s="23"/>
    </row>
    <row r="352" spans="4:4" x14ac:dyDescent="0.3">
      <c r="D352" s="23"/>
    </row>
    <row r="353" spans="4:4" x14ac:dyDescent="0.3">
      <c r="D353" s="23"/>
    </row>
    <row r="354" spans="4:4" x14ac:dyDescent="0.3">
      <c r="D354" s="23"/>
    </row>
    <row r="355" spans="4:4" x14ac:dyDescent="0.3">
      <c r="D355" s="23"/>
    </row>
    <row r="356" spans="4:4" x14ac:dyDescent="0.3">
      <c r="D356" s="23"/>
    </row>
    <row r="357" spans="4:4" x14ac:dyDescent="0.3">
      <c r="D357" s="23"/>
    </row>
    <row r="358" spans="4:4" x14ac:dyDescent="0.3">
      <c r="D358" s="23"/>
    </row>
    <row r="359" spans="4:4" x14ac:dyDescent="0.3">
      <c r="D359" s="23"/>
    </row>
    <row r="360" spans="4:4" x14ac:dyDescent="0.3">
      <c r="D360" s="23"/>
    </row>
    <row r="361" spans="4:4" x14ac:dyDescent="0.3">
      <c r="D361" s="23"/>
    </row>
    <row r="362" spans="4:4" x14ac:dyDescent="0.3">
      <c r="D362" s="23"/>
    </row>
    <row r="363" spans="4:4" x14ac:dyDescent="0.3">
      <c r="D363" s="23"/>
    </row>
    <row r="364" spans="4:4" x14ac:dyDescent="0.3">
      <c r="D364" s="23"/>
    </row>
    <row r="365" spans="4:4" x14ac:dyDescent="0.3">
      <c r="D365" s="23"/>
    </row>
    <row r="366" spans="4:4" x14ac:dyDescent="0.3">
      <c r="D366" s="23"/>
    </row>
    <row r="367" spans="4:4" x14ac:dyDescent="0.3">
      <c r="D367" s="23"/>
    </row>
    <row r="368" spans="4:4" x14ac:dyDescent="0.3">
      <c r="D368" s="23"/>
    </row>
    <row r="369" spans="4:4" x14ac:dyDescent="0.3">
      <c r="D369" s="23"/>
    </row>
    <row r="370" spans="4:4" x14ac:dyDescent="0.3">
      <c r="D370" s="23"/>
    </row>
    <row r="371" spans="4:4" x14ac:dyDescent="0.3">
      <c r="D371" s="23"/>
    </row>
    <row r="372" spans="4:4" x14ac:dyDescent="0.3">
      <c r="D372" s="23"/>
    </row>
    <row r="373" spans="4:4" x14ac:dyDescent="0.3">
      <c r="D373" s="23"/>
    </row>
    <row r="374" spans="4:4" x14ac:dyDescent="0.3">
      <c r="D374" s="23"/>
    </row>
    <row r="375" spans="4:4" x14ac:dyDescent="0.3">
      <c r="D375" s="23"/>
    </row>
    <row r="376" spans="4:4" x14ac:dyDescent="0.3">
      <c r="D376" s="23"/>
    </row>
    <row r="377" spans="4:4" x14ac:dyDescent="0.3">
      <c r="D377" s="23"/>
    </row>
    <row r="378" spans="4:4" x14ac:dyDescent="0.3">
      <c r="D378" s="23"/>
    </row>
    <row r="379" spans="4:4" x14ac:dyDescent="0.3">
      <c r="D379" s="23"/>
    </row>
    <row r="380" spans="4:4" x14ac:dyDescent="0.3">
      <c r="D380" s="23"/>
    </row>
    <row r="381" spans="4:4" x14ac:dyDescent="0.3">
      <c r="D381" s="23"/>
    </row>
    <row r="382" spans="4:4" x14ac:dyDescent="0.3">
      <c r="D382" s="23"/>
    </row>
    <row r="383" spans="4:4" x14ac:dyDescent="0.3">
      <c r="D383" s="23"/>
    </row>
    <row r="384" spans="4:4" x14ac:dyDescent="0.3">
      <c r="D384" s="23"/>
    </row>
    <row r="385" spans="4:4" x14ac:dyDescent="0.3">
      <c r="D385" s="23"/>
    </row>
    <row r="386" spans="4:4" x14ac:dyDescent="0.3">
      <c r="D386" s="23"/>
    </row>
    <row r="387" spans="4:4" x14ac:dyDescent="0.3">
      <c r="D387" s="23"/>
    </row>
    <row r="388" spans="4:4" x14ac:dyDescent="0.3">
      <c r="D388" s="23"/>
    </row>
    <row r="389" spans="4:4" x14ac:dyDescent="0.3">
      <c r="D389" s="23"/>
    </row>
    <row r="390" spans="4:4" x14ac:dyDescent="0.3">
      <c r="D390" s="23"/>
    </row>
    <row r="391" spans="4:4" x14ac:dyDescent="0.3">
      <c r="D391" s="23"/>
    </row>
    <row r="392" spans="4:4" x14ac:dyDescent="0.3">
      <c r="D392" s="23"/>
    </row>
    <row r="393" spans="4:4" x14ac:dyDescent="0.3">
      <c r="D393" s="23"/>
    </row>
    <row r="394" spans="4:4" x14ac:dyDescent="0.3">
      <c r="D394" s="23"/>
    </row>
    <row r="395" spans="4:4" x14ac:dyDescent="0.3">
      <c r="D395" s="23"/>
    </row>
    <row r="396" spans="4:4" x14ac:dyDescent="0.3">
      <c r="D396" s="23"/>
    </row>
    <row r="397" spans="4:4" x14ac:dyDescent="0.3">
      <c r="D397" s="23"/>
    </row>
    <row r="398" spans="4:4" x14ac:dyDescent="0.3">
      <c r="D398" s="23"/>
    </row>
    <row r="399" spans="4:4" x14ac:dyDescent="0.3">
      <c r="D399" s="23"/>
    </row>
    <row r="400" spans="4:4" x14ac:dyDescent="0.3">
      <c r="D400" s="23"/>
    </row>
    <row r="401" spans="4:4" x14ac:dyDescent="0.3">
      <c r="D401" s="23"/>
    </row>
    <row r="402" spans="4:4" x14ac:dyDescent="0.3">
      <c r="D402" s="23"/>
    </row>
    <row r="403" spans="4:4" x14ac:dyDescent="0.3">
      <c r="D403" s="23"/>
    </row>
    <row r="404" spans="4:4" x14ac:dyDescent="0.3">
      <c r="D404" s="23"/>
    </row>
    <row r="405" spans="4:4" x14ac:dyDescent="0.3">
      <c r="D405" s="23"/>
    </row>
    <row r="406" spans="4:4" x14ac:dyDescent="0.3">
      <c r="D406" s="23"/>
    </row>
    <row r="407" spans="4:4" x14ac:dyDescent="0.3">
      <c r="D407" s="23"/>
    </row>
    <row r="408" spans="4:4" x14ac:dyDescent="0.3">
      <c r="D408" s="23"/>
    </row>
    <row r="409" spans="4:4" x14ac:dyDescent="0.3">
      <c r="D409" s="23"/>
    </row>
    <row r="410" spans="4:4" x14ac:dyDescent="0.3">
      <c r="D410" s="23"/>
    </row>
    <row r="411" spans="4:4" x14ac:dyDescent="0.3">
      <c r="D411" s="23"/>
    </row>
    <row r="412" spans="4:4" x14ac:dyDescent="0.3">
      <c r="D412" s="23"/>
    </row>
    <row r="413" spans="4:4" x14ac:dyDescent="0.3">
      <c r="D413" s="23"/>
    </row>
    <row r="414" spans="4:4" x14ac:dyDescent="0.3">
      <c r="D414" s="23"/>
    </row>
    <row r="415" spans="4:4" x14ac:dyDescent="0.3">
      <c r="D415" s="23"/>
    </row>
    <row r="416" spans="4:4" x14ac:dyDescent="0.3">
      <c r="D416" s="23"/>
    </row>
    <row r="417" spans="4:4" x14ac:dyDescent="0.3">
      <c r="D417" s="23"/>
    </row>
    <row r="418" spans="4:4" x14ac:dyDescent="0.3">
      <c r="D418" s="23"/>
    </row>
    <row r="419" spans="4:4" x14ac:dyDescent="0.3">
      <c r="D419" s="23"/>
    </row>
    <row r="420" spans="4:4" x14ac:dyDescent="0.3">
      <c r="D420" s="23"/>
    </row>
    <row r="421" spans="4:4" x14ac:dyDescent="0.3">
      <c r="D421" s="23"/>
    </row>
    <row r="422" spans="4:4" x14ac:dyDescent="0.3">
      <c r="D422" s="23"/>
    </row>
    <row r="423" spans="4:4" x14ac:dyDescent="0.3">
      <c r="D423" s="23"/>
    </row>
    <row r="424" spans="4:4" x14ac:dyDescent="0.3">
      <c r="D424" s="23"/>
    </row>
    <row r="425" spans="4:4" x14ac:dyDescent="0.3">
      <c r="D425" s="23"/>
    </row>
    <row r="426" spans="4:4" x14ac:dyDescent="0.3">
      <c r="D426" s="23"/>
    </row>
    <row r="427" spans="4:4" x14ac:dyDescent="0.3">
      <c r="D427" s="23"/>
    </row>
    <row r="428" spans="4:4" x14ac:dyDescent="0.3">
      <c r="D428" s="23"/>
    </row>
    <row r="429" spans="4:4" x14ac:dyDescent="0.3">
      <c r="D429" s="23"/>
    </row>
    <row r="430" spans="4:4" x14ac:dyDescent="0.3">
      <c r="D430" s="23"/>
    </row>
    <row r="431" spans="4:4" x14ac:dyDescent="0.3">
      <c r="D431" s="23"/>
    </row>
    <row r="432" spans="4:4" x14ac:dyDescent="0.3">
      <c r="D432" s="23"/>
    </row>
    <row r="433" spans="4:4" x14ac:dyDescent="0.3">
      <c r="D433" s="23"/>
    </row>
    <row r="434" spans="4:4" x14ac:dyDescent="0.3">
      <c r="D434" s="23"/>
    </row>
    <row r="435" spans="4:4" x14ac:dyDescent="0.3">
      <c r="D435" s="23"/>
    </row>
    <row r="436" spans="4:4" x14ac:dyDescent="0.3">
      <c r="D436" s="23"/>
    </row>
    <row r="437" spans="4:4" x14ac:dyDescent="0.3">
      <c r="D437" s="23"/>
    </row>
    <row r="438" spans="4:4" x14ac:dyDescent="0.3">
      <c r="D438" s="23"/>
    </row>
    <row r="439" spans="4:4" x14ac:dyDescent="0.3">
      <c r="D439" s="23"/>
    </row>
    <row r="440" spans="4:4" x14ac:dyDescent="0.3">
      <c r="D440" s="23"/>
    </row>
    <row r="441" spans="4:4" x14ac:dyDescent="0.3">
      <c r="D441" s="23"/>
    </row>
    <row r="442" spans="4:4" x14ac:dyDescent="0.3">
      <c r="D442" s="23"/>
    </row>
    <row r="443" spans="4:4" x14ac:dyDescent="0.3">
      <c r="D443" s="23"/>
    </row>
    <row r="444" spans="4:4" x14ac:dyDescent="0.3">
      <c r="D444" s="23"/>
    </row>
    <row r="445" spans="4:4" x14ac:dyDescent="0.3">
      <c r="D445" s="23"/>
    </row>
    <row r="446" spans="4:4" x14ac:dyDescent="0.3">
      <c r="D446" s="23"/>
    </row>
    <row r="447" spans="4:4" x14ac:dyDescent="0.3">
      <c r="D447" s="23"/>
    </row>
    <row r="448" spans="4:4" x14ac:dyDescent="0.3">
      <c r="D448" s="23"/>
    </row>
    <row r="449" spans="4:4" x14ac:dyDescent="0.3">
      <c r="D449" s="23"/>
    </row>
    <row r="450" spans="4:4" x14ac:dyDescent="0.3">
      <c r="D450" s="23"/>
    </row>
    <row r="451" spans="4:4" x14ac:dyDescent="0.3">
      <c r="D451" s="23"/>
    </row>
    <row r="452" spans="4:4" x14ac:dyDescent="0.3">
      <c r="D452" s="23"/>
    </row>
    <row r="453" spans="4:4" x14ac:dyDescent="0.3">
      <c r="D453" s="23"/>
    </row>
    <row r="454" spans="4:4" x14ac:dyDescent="0.3">
      <c r="D454" s="23"/>
    </row>
    <row r="455" spans="4:4" x14ac:dyDescent="0.3">
      <c r="D455" s="23"/>
    </row>
    <row r="456" spans="4:4" x14ac:dyDescent="0.3">
      <c r="D456" s="23"/>
    </row>
    <row r="457" spans="4:4" x14ac:dyDescent="0.3">
      <c r="D457" s="23"/>
    </row>
    <row r="458" spans="4:4" x14ac:dyDescent="0.3">
      <c r="D458" s="23"/>
    </row>
    <row r="459" spans="4:4" x14ac:dyDescent="0.3">
      <c r="D459" s="23"/>
    </row>
    <row r="460" spans="4:4" x14ac:dyDescent="0.3">
      <c r="D460" s="23"/>
    </row>
    <row r="461" spans="4:4" x14ac:dyDescent="0.3">
      <c r="D461" s="23"/>
    </row>
    <row r="462" spans="4:4" x14ac:dyDescent="0.3">
      <c r="D462" s="23"/>
    </row>
    <row r="463" spans="4:4" x14ac:dyDescent="0.3">
      <c r="D463" s="23"/>
    </row>
    <row r="464" spans="4:4" x14ac:dyDescent="0.3">
      <c r="D464" s="23"/>
    </row>
    <row r="465" spans="4:4" x14ac:dyDescent="0.3">
      <c r="D465"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F2C14-18DF-4EAC-A6EC-299F0C120B25}">
  <dimension ref="A1:I7"/>
  <sheetViews>
    <sheetView showGridLines="0" zoomScale="70" zoomScaleNormal="70" workbookViewId="0"/>
  </sheetViews>
  <sheetFormatPr defaultColWidth="9.109375" defaultRowHeight="14.4" x14ac:dyDescent="0.3"/>
  <cols>
    <col min="1" max="1" width="44.5546875" style="257" customWidth="1"/>
    <col min="2" max="2" width="17.109375" style="257" customWidth="1"/>
    <col min="3" max="3" width="19" style="257" customWidth="1"/>
    <col min="4" max="4" width="19.109375" style="257" customWidth="1"/>
    <col min="5" max="5" width="15.109375" style="257" customWidth="1"/>
    <col min="6" max="6" width="12.88671875" style="257" customWidth="1"/>
    <col min="7" max="7" width="43.88671875" style="258" hidden="1" customWidth="1"/>
    <col min="8" max="8" width="77.5546875" style="257" customWidth="1"/>
    <col min="9" max="9" width="70.44140625" style="256" customWidth="1"/>
    <col min="10" max="16384" width="9.109375" style="257"/>
  </cols>
  <sheetData>
    <row r="1" spans="1:9" s="256" customFormat="1" x14ac:dyDescent="0.3">
      <c r="A1" s="253"/>
      <c r="B1" s="253"/>
      <c r="C1" s="253"/>
      <c r="D1" s="253"/>
      <c r="E1" s="253"/>
      <c r="F1" s="253"/>
      <c r="G1" s="254"/>
      <c r="H1" s="253"/>
      <c r="I1" s="255"/>
    </row>
    <row r="7" spans="1:9" s="256" customFormat="1" ht="147" customHeight="1" x14ac:dyDescent="0.85">
      <c r="A7" s="278" t="s">
        <v>239</v>
      </c>
      <c r="B7" s="279"/>
      <c r="C7" s="279"/>
      <c r="D7" s="279"/>
      <c r="E7" s="279"/>
      <c r="F7" s="279"/>
      <c r="G7" s="279"/>
      <c r="H7" s="279"/>
      <c r="I7" s="280"/>
    </row>
  </sheetData>
  <sheetProtection algorithmName="SHA-512" hashValue="Es3X+jHcjawc4ecCo87jon6pxiIZQFDd5hBUKeaAOeXnoDNzBtj4AhsmZwkmIYMOWHJr4u0ZAqeuZmIyt2cKag==" saltValue="o+o/0alD9pRvUScn0WG0pA==" spinCount="100000" sheet="1" objects="1" scenarios="1"/>
  <mergeCells count="1">
    <mergeCell ref="A7:I7"/>
  </mergeCells>
  <pageMargins left="0.25" right="0.25" top="0.05" bottom="0.05" header="0.3" footer="0.3"/>
  <pageSetup scale="48"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4.4" x14ac:dyDescent="0.3"/>
  <sheetData>
    <row r="1" spans="1:1" ht="15.6" x14ac:dyDescent="0.3">
      <c r="A1" s="159" t="s">
        <v>39</v>
      </c>
    </row>
    <row r="2" spans="1:1" ht="15.6" x14ac:dyDescent="0.3">
      <c r="A2" s="159" t="s">
        <v>40</v>
      </c>
    </row>
    <row r="3" spans="1:1" ht="15.6" x14ac:dyDescent="0.3">
      <c r="A3" s="159" t="s">
        <v>41</v>
      </c>
    </row>
    <row r="4" spans="1:1" ht="15.6" x14ac:dyDescent="0.3">
      <c r="A4" s="159" t="s">
        <v>42</v>
      </c>
    </row>
    <row r="5" spans="1:1" ht="15.6" x14ac:dyDescent="0.3">
      <c r="A5" s="159"/>
    </row>
    <row r="6" spans="1:1" ht="15.6" x14ac:dyDescent="0.3">
      <c r="A6" s="159" t="s">
        <v>43</v>
      </c>
    </row>
    <row r="7" spans="1:1" ht="15.6" x14ac:dyDescent="0.3">
      <c r="A7" s="159" t="s">
        <v>44</v>
      </c>
    </row>
    <row r="8" spans="1:1" ht="15.6" x14ac:dyDescent="0.3">
      <c r="A8" s="159" t="s">
        <v>45</v>
      </c>
    </row>
    <row r="9" spans="1:1" ht="15.6" x14ac:dyDescent="0.3">
      <c r="A9" s="159" t="s">
        <v>46</v>
      </c>
    </row>
    <row r="10" spans="1:1" ht="15.6" x14ac:dyDescent="0.3">
      <c r="A10" s="159"/>
    </row>
    <row r="11" spans="1:1" ht="15.6" x14ac:dyDescent="0.3">
      <c r="A11" s="159" t="s">
        <v>47</v>
      </c>
    </row>
    <row r="12" spans="1:1" ht="15.6" x14ac:dyDescent="0.3">
      <c r="A12" s="159" t="s">
        <v>48</v>
      </c>
    </row>
    <row r="13" spans="1:1" ht="15.6" x14ac:dyDescent="0.3">
      <c r="A13" s="159" t="s">
        <v>49</v>
      </c>
    </row>
    <row r="14" spans="1:1" ht="15.6" x14ac:dyDescent="0.3">
      <c r="A14" s="159"/>
    </row>
    <row r="15" spans="1:1" ht="15.6" x14ac:dyDescent="0.3">
      <c r="A15" s="159" t="s">
        <v>50</v>
      </c>
    </row>
    <row r="16" spans="1:1" ht="15.6" x14ac:dyDescent="0.3">
      <c r="A16" s="159" t="s">
        <v>51</v>
      </c>
    </row>
    <row r="17" spans="1:1" ht="15.6" x14ac:dyDescent="0.3">
      <c r="A17" s="159" t="s">
        <v>52</v>
      </c>
    </row>
    <row r="18" spans="1:1" ht="15.6" x14ac:dyDescent="0.3">
      <c r="A18" s="159" t="s">
        <v>53</v>
      </c>
    </row>
    <row r="19" spans="1:1" ht="15.6" x14ac:dyDescent="0.3">
      <c r="A19" s="159"/>
    </row>
    <row r="20" spans="1:1" ht="15.6" x14ac:dyDescent="0.3">
      <c r="A20" s="159" t="s">
        <v>54</v>
      </c>
    </row>
    <row r="21" spans="1:1" ht="15.6" x14ac:dyDescent="0.3">
      <c r="A21" s="159" t="s">
        <v>55</v>
      </c>
    </row>
    <row r="22" spans="1:1" ht="15.6" x14ac:dyDescent="0.3">
      <c r="A22" s="159" t="s">
        <v>56</v>
      </c>
    </row>
    <row r="23" spans="1:1" ht="15.6" x14ac:dyDescent="0.3">
      <c r="A23" s="159" t="s">
        <v>57</v>
      </c>
    </row>
    <row r="24" spans="1:1" ht="15.6" x14ac:dyDescent="0.3">
      <c r="A24" s="159" t="s">
        <v>58</v>
      </c>
    </row>
    <row r="25" spans="1:1" ht="15.6" x14ac:dyDescent="0.3">
      <c r="A25" s="159" t="s">
        <v>59</v>
      </c>
    </row>
    <row r="26" spans="1:1" x14ac:dyDescent="0.3">
      <c r="A26" s="27" t="s">
        <v>60</v>
      </c>
    </row>
    <row r="27" spans="1:1" x14ac:dyDescent="0.3">
      <c r="A27" s="27" t="s">
        <v>61</v>
      </c>
    </row>
    <row r="28" spans="1:1" ht="15.6" x14ac:dyDescent="0.3">
      <c r="A28" s="159"/>
    </row>
    <row r="29" spans="1:1" ht="15.6" x14ac:dyDescent="0.3">
      <c r="A29" s="159" t="s">
        <v>62</v>
      </c>
    </row>
    <row r="30" spans="1:1" ht="15.6" x14ac:dyDescent="0.3">
      <c r="A30" s="159" t="s">
        <v>63</v>
      </c>
    </row>
    <row r="31" spans="1:1" ht="15.6" x14ac:dyDescent="0.3">
      <c r="A31" s="159" t="s">
        <v>64</v>
      </c>
    </row>
    <row r="32" spans="1:1" ht="18" x14ac:dyDescent="0.3">
      <c r="A32" s="154" t="s">
        <v>65</v>
      </c>
    </row>
    <row r="33" spans="1:9" x14ac:dyDescent="0.3">
      <c r="A33" s="158" t="s">
        <v>66</v>
      </c>
    </row>
    <row r="34" spans="1:9" x14ac:dyDescent="0.3">
      <c r="A34" s="158" t="s">
        <v>67</v>
      </c>
    </row>
    <row r="35" spans="1:9" x14ac:dyDescent="0.3">
      <c r="A35" s="158" t="s">
        <v>68</v>
      </c>
    </row>
    <row r="36" spans="1:9" x14ac:dyDescent="0.3">
      <c r="A36" s="158" t="s">
        <v>69</v>
      </c>
    </row>
    <row r="37" spans="1:9" x14ac:dyDescent="0.3">
      <c r="A37" s="158" t="s">
        <v>70</v>
      </c>
    </row>
    <row r="38" spans="1:9" x14ac:dyDescent="0.3">
      <c r="A38" s="158" t="s">
        <v>71</v>
      </c>
    </row>
    <row r="39" spans="1:9" x14ac:dyDescent="0.3">
      <c r="A39" s="158" t="s">
        <v>72</v>
      </c>
    </row>
    <row r="40" spans="1:9" x14ac:dyDescent="0.3">
      <c r="A40" s="158" t="s">
        <v>73</v>
      </c>
    </row>
    <row r="41" spans="1:9" x14ac:dyDescent="0.3">
      <c r="A41" s="158" t="s">
        <v>74</v>
      </c>
    </row>
    <row r="42" spans="1:9" x14ac:dyDescent="0.3">
      <c r="A42" s="158" t="s">
        <v>75</v>
      </c>
    </row>
    <row r="43" spans="1:9" x14ac:dyDescent="0.3">
      <c r="A43" s="158" t="s">
        <v>76</v>
      </c>
    </row>
    <row r="46" spans="1:9" ht="21" x14ac:dyDescent="0.4">
      <c r="A46" s="155" t="s">
        <v>77</v>
      </c>
      <c r="B46" s="153"/>
      <c r="C46" s="153"/>
      <c r="D46" s="153"/>
      <c r="E46" s="153"/>
      <c r="F46" s="153"/>
      <c r="G46" s="153"/>
      <c r="H46" s="153"/>
      <c r="I46" s="153"/>
    </row>
    <row r="49" spans="1:1" x14ac:dyDescent="0.3">
      <c r="A49" s="158" t="s">
        <v>78</v>
      </c>
    </row>
    <row r="50" spans="1:1" x14ac:dyDescent="0.3">
      <c r="A50" s="158"/>
    </row>
    <row r="51" spans="1:1" x14ac:dyDescent="0.3">
      <c r="A51" s="158" t="s">
        <v>79</v>
      </c>
    </row>
    <row r="52" spans="1:1" x14ac:dyDescent="0.3">
      <c r="A52" s="158"/>
    </row>
    <row r="53" spans="1:1" ht="18" x14ac:dyDescent="0.3">
      <c r="A53" s="154" t="s">
        <v>80</v>
      </c>
    </row>
    <row r="54" spans="1:1" x14ac:dyDescent="0.3">
      <c r="A54" s="158" t="s">
        <v>81</v>
      </c>
    </row>
    <row r="55" spans="1:1" x14ac:dyDescent="0.3">
      <c r="A55" s="158" t="s">
        <v>82</v>
      </c>
    </row>
    <row r="56" spans="1:1" x14ac:dyDescent="0.3">
      <c r="A56" s="158" t="s">
        <v>83</v>
      </c>
    </row>
    <row r="57" spans="1:1" x14ac:dyDescent="0.3">
      <c r="A57" s="158"/>
    </row>
    <row r="58" spans="1:1" x14ac:dyDescent="0.3">
      <c r="A58" s="158" t="s">
        <v>84</v>
      </c>
    </row>
    <row r="59" spans="1:1" x14ac:dyDescent="0.3">
      <c r="A59" s="158"/>
    </row>
    <row r="60" spans="1:1" x14ac:dyDescent="0.3">
      <c r="A60" s="158" t="s">
        <v>85</v>
      </c>
    </row>
    <row r="61" spans="1:1" x14ac:dyDescent="0.3">
      <c r="A61" s="158" t="s">
        <v>86</v>
      </c>
    </row>
    <row r="62" spans="1:1" x14ac:dyDescent="0.3">
      <c r="A62" s="158" t="s">
        <v>87</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19"/>
  <sheetViews>
    <sheetView workbookViewId="0">
      <selection activeCell="C116" sqref="C116"/>
    </sheetView>
  </sheetViews>
  <sheetFormatPr defaultRowHeight="14.4" x14ac:dyDescent="0.3"/>
  <cols>
    <col min="1" max="1" width="64.21875" style="156" customWidth="1"/>
    <col min="2" max="2" width="17.109375" style="156" customWidth="1"/>
    <col min="3" max="3" width="9.77734375" style="156" customWidth="1"/>
    <col min="4" max="4" width="16" style="156" customWidth="1"/>
  </cols>
  <sheetData>
    <row r="1" spans="1:3" s="156" customFormat="1" x14ac:dyDescent="0.3">
      <c r="A1" s="156" t="s">
        <v>188</v>
      </c>
    </row>
    <row r="2" spans="1:3" x14ac:dyDescent="0.3">
      <c r="A2" s="156" t="s">
        <v>191</v>
      </c>
      <c r="B2" s="156">
        <v>634059</v>
      </c>
      <c r="C2" s="156">
        <v>63</v>
      </c>
    </row>
    <row r="3" spans="1:3" ht="15" customHeight="1" x14ac:dyDescent="0.3">
      <c r="A3" s="156" t="s">
        <v>101</v>
      </c>
      <c r="B3" s="156">
        <v>631700</v>
      </c>
      <c r="C3" s="156">
        <v>63</v>
      </c>
    </row>
    <row r="4" spans="1:3" ht="15" customHeight="1" x14ac:dyDescent="0.3">
      <c r="A4" s="156" t="s">
        <v>102</v>
      </c>
      <c r="B4" s="156">
        <v>634014</v>
      </c>
      <c r="C4" s="156">
        <v>63</v>
      </c>
    </row>
    <row r="5" spans="1:3" x14ac:dyDescent="0.3">
      <c r="A5" s="156" t="s">
        <v>103</v>
      </c>
      <c r="B5" s="156">
        <v>634097</v>
      </c>
      <c r="C5" s="156">
        <v>63</v>
      </c>
    </row>
    <row r="6" spans="1:3" x14ac:dyDescent="0.3">
      <c r="A6" s="156" t="s">
        <v>104</v>
      </c>
      <c r="B6" s="156">
        <v>631705</v>
      </c>
      <c r="C6" s="156">
        <v>63</v>
      </c>
    </row>
    <row r="7" spans="1:3" x14ac:dyDescent="0.3">
      <c r="A7" s="156" t="s">
        <v>105</v>
      </c>
      <c r="B7" s="156">
        <v>632156</v>
      </c>
      <c r="C7" s="156">
        <v>63</v>
      </c>
    </row>
    <row r="8" spans="1:3" x14ac:dyDescent="0.3">
      <c r="A8" s="156" t="s">
        <v>106</v>
      </c>
      <c r="B8" s="156">
        <v>632159</v>
      </c>
      <c r="C8" s="156">
        <v>63</v>
      </c>
    </row>
    <row r="9" spans="1:3" x14ac:dyDescent="0.3">
      <c r="A9" s="156" t="s">
        <v>107</v>
      </c>
      <c r="B9" s="156">
        <v>634035</v>
      </c>
      <c r="C9" s="156">
        <v>63</v>
      </c>
    </row>
    <row r="10" spans="1:3" x14ac:dyDescent="0.3">
      <c r="A10" s="156" t="s">
        <v>108</v>
      </c>
      <c r="B10" s="156">
        <v>634019</v>
      </c>
      <c r="C10" s="156">
        <v>63</v>
      </c>
    </row>
    <row r="11" spans="1:3" x14ac:dyDescent="0.3">
      <c r="A11" s="156" t="s">
        <v>109</v>
      </c>
      <c r="B11" s="156">
        <v>632332</v>
      </c>
      <c r="C11" s="156">
        <v>63</v>
      </c>
    </row>
    <row r="12" spans="1:3" x14ac:dyDescent="0.3">
      <c r="A12" s="156" t="s">
        <v>110</v>
      </c>
      <c r="B12" s="156">
        <v>632187</v>
      </c>
      <c r="C12" s="156">
        <v>63</v>
      </c>
    </row>
    <row r="13" spans="1:3" x14ac:dyDescent="0.3">
      <c r="A13" s="156" t="s">
        <v>111</v>
      </c>
      <c r="B13" s="156">
        <v>631711</v>
      </c>
      <c r="C13" s="156">
        <v>63</v>
      </c>
    </row>
    <row r="14" spans="1:3" x14ac:dyDescent="0.3">
      <c r="A14" s="156" t="s">
        <v>192</v>
      </c>
      <c r="B14" s="156">
        <v>631794</v>
      </c>
      <c r="C14" s="156">
        <v>63</v>
      </c>
    </row>
    <row r="15" spans="1:3" x14ac:dyDescent="0.3">
      <c r="A15" s="156" t="s">
        <v>193</v>
      </c>
      <c r="B15" s="156">
        <v>631713</v>
      </c>
      <c r="C15" s="156">
        <v>63</v>
      </c>
    </row>
    <row r="16" spans="1:3" x14ac:dyDescent="0.3">
      <c r="A16" s="156" t="s">
        <v>112</v>
      </c>
      <c r="B16" s="156">
        <v>634063</v>
      </c>
      <c r="C16" s="156">
        <v>63</v>
      </c>
    </row>
    <row r="17" spans="1:3" x14ac:dyDescent="0.3">
      <c r="A17" s="156" t="s">
        <v>113</v>
      </c>
      <c r="B17" s="156">
        <v>632393</v>
      </c>
      <c r="C17" s="156">
        <v>63</v>
      </c>
    </row>
    <row r="18" spans="1:3" x14ac:dyDescent="0.3">
      <c r="A18" s="156" t="s">
        <v>114</v>
      </c>
      <c r="B18" s="156">
        <v>634153</v>
      </c>
      <c r="C18" s="156">
        <v>63</v>
      </c>
    </row>
    <row r="19" spans="1:3" x14ac:dyDescent="0.3">
      <c r="A19" s="156" t="s">
        <v>115</v>
      </c>
      <c r="B19" s="156">
        <v>634064</v>
      </c>
      <c r="C19" s="156">
        <v>63</v>
      </c>
    </row>
    <row r="20" spans="1:3" x14ac:dyDescent="0.3">
      <c r="A20" s="156" t="s">
        <v>116</v>
      </c>
      <c r="B20" s="156">
        <v>634025</v>
      </c>
      <c r="C20" s="156">
        <v>63</v>
      </c>
    </row>
    <row r="21" spans="1:3" x14ac:dyDescent="0.3">
      <c r="A21" s="92" t="s">
        <v>117</v>
      </c>
      <c r="B21" s="156">
        <v>631776</v>
      </c>
      <c r="C21" s="156">
        <v>63</v>
      </c>
    </row>
    <row r="22" spans="1:3" x14ac:dyDescent="0.3">
      <c r="A22" s="156" t="s">
        <v>118</v>
      </c>
      <c r="B22" s="156">
        <v>631704</v>
      </c>
      <c r="C22" s="156">
        <v>63</v>
      </c>
    </row>
    <row r="23" spans="1:3" x14ac:dyDescent="0.3">
      <c r="A23" s="156" t="s">
        <v>119</v>
      </c>
      <c r="B23" s="156">
        <v>634020</v>
      </c>
      <c r="C23" s="156">
        <v>63</v>
      </c>
    </row>
    <row r="24" spans="1:3" x14ac:dyDescent="0.3">
      <c r="A24" s="156" t="s">
        <v>194</v>
      </c>
      <c r="B24" s="156">
        <v>634067</v>
      </c>
      <c r="C24" s="156">
        <v>63</v>
      </c>
    </row>
    <row r="25" spans="1:3" x14ac:dyDescent="0.3">
      <c r="A25" s="156" t="s">
        <v>195</v>
      </c>
      <c r="B25" s="156">
        <v>632415</v>
      </c>
      <c r="C25" s="156">
        <v>63</v>
      </c>
    </row>
    <row r="26" spans="1:3" x14ac:dyDescent="0.3">
      <c r="A26" s="156" t="s">
        <v>196</v>
      </c>
      <c r="B26" s="156">
        <v>634071</v>
      </c>
      <c r="C26" s="156">
        <v>63</v>
      </c>
    </row>
    <row r="27" spans="1:3" x14ac:dyDescent="0.3">
      <c r="A27" s="156" t="s">
        <v>197</v>
      </c>
      <c r="B27" s="156">
        <v>634073</v>
      </c>
      <c r="C27" s="156">
        <v>63</v>
      </c>
    </row>
    <row r="28" spans="1:3" x14ac:dyDescent="0.3">
      <c r="A28" s="156" t="s">
        <v>198</v>
      </c>
      <c r="B28" s="156">
        <v>631722</v>
      </c>
      <c r="C28" s="156">
        <v>63</v>
      </c>
    </row>
    <row r="29" spans="1:3" x14ac:dyDescent="0.3">
      <c r="A29" s="156" t="s">
        <v>120</v>
      </c>
      <c r="B29" s="156">
        <v>632392</v>
      </c>
      <c r="C29" s="156">
        <v>63</v>
      </c>
    </row>
    <row r="30" spans="1:3" x14ac:dyDescent="0.3">
      <c r="A30" s="156" t="s">
        <v>199</v>
      </c>
      <c r="B30" s="156">
        <v>632416</v>
      </c>
      <c r="C30" s="156">
        <v>63</v>
      </c>
    </row>
    <row r="31" spans="1:3" x14ac:dyDescent="0.3">
      <c r="A31" s="156" t="s">
        <v>200</v>
      </c>
      <c r="B31" s="156">
        <v>632174</v>
      </c>
      <c r="C31" s="156">
        <v>63</v>
      </c>
    </row>
    <row r="32" spans="1:3" x14ac:dyDescent="0.3">
      <c r="A32" s="156" t="s">
        <v>121</v>
      </c>
      <c r="B32" s="156">
        <v>634076</v>
      </c>
      <c r="C32" s="156">
        <v>63</v>
      </c>
    </row>
    <row r="33" spans="1:3" x14ac:dyDescent="0.3">
      <c r="A33" s="156" t="s">
        <v>122</v>
      </c>
      <c r="B33" s="156">
        <v>632184</v>
      </c>
      <c r="C33" s="156">
        <v>63</v>
      </c>
    </row>
    <row r="34" spans="1:3" x14ac:dyDescent="0.3">
      <c r="A34" s="156" t="s">
        <v>123</v>
      </c>
      <c r="B34" s="156">
        <v>632383</v>
      </c>
      <c r="C34" s="156">
        <v>63</v>
      </c>
    </row>
    <row r="35" spans="1:3" x14ac:dyDescent="0.3">
      <c r="A35" s="156" t="s">
        <v>124</v>
      </c>
      <c r="B35" s="156">
        <v>634004</v>
      </c>
      <c r="C35" s="156">
        <v>63</v>
      </c>
    </row>
    <row r="36" spans="1:3" x14ac:dyDescent="0.3">
      <c r="A36" s="156" t="s">
        <v>125</v>
      </c>
      <c r="B36" s="156">
        <v>631729</v>
      </c>
      <c r="C36" s="156">
        <v>63</v>
      </c>
    </row>
    <row r="37" spans="1:3" x14ac:dyDescent="0.3">
      <c r="A37" s="156" t="s">
        <v>126</v>
      </c>
      <c r="B37" s="156">
        <v>634077</v>
      </c>
      <c r="C37" s="156">
        <v>63</v>
      </c>
    </row>
    <row r="38" spans="1:3" x14ac:dyDescent="0.3">
      <c r="A38" s="156" t="s">
        <v>127</v>
      </c>
      <c r="B38" s="156">
        <v>634078</v>
      </c>
      <c r="C38" s="156">
        <v>63</v>
      </c>
    </row>
    <row r="39" spans="1:3" x14ac:dyDescent="0.3">
      <c r="A39" s="156" t="s">
        <v>128</v>
      </c>
      <c r="B39" s="156">
        <v>632164</v>
      </c>
      <c r="C39" s="156">
        <v>63</v>
      </c>
    </row>
    <row r="40" spans="1:3" x14ac:dyDescent="0.3">
      <c r="A40" s="156" t="s">
        <v>129</v>
      </c>
      <c r="B40" s="156">
        <v>634002</v>
      </c>
      <c r="C40" s="156">
        <v>63</v>
      </c>
    </row>
    <row r="41" spans="1:3" x14ac:dyDescent="0.3">
      <c r="A41" s="156" t="s">
        <v>130</v>
      </c>
      <c r="B41" s="156">
        <v>632157</v>
      </c>
      <c r="C41" s="156">
        <v>63</v>
      </c>
    </row>
    <row r="42" spans="1:3" x14ac:dyDescent="0.3">
      <c r="A42" s="156" t="s">
        <v>201</v>
      </c>
      <c r="B42" s="156">
        <v>631735</v>
      </c>
      <c r="C42" s="156">
        <v>63</v>
      </c>
    </row>
    <row r="43" spans="1:3" x14ac:dyDescent="0.3">
      <c r="A43" s="156" t="s">
        <v>202</v>
      </c>
      <c r="B43" s="156">
        <v>631736</v>
      </c>
      <c r="C43" s="156">
        <v>63</v>
      </c>
    </row>
    <row r="44" spans="1:3" x14ac:dyDescent="0.3">
      <c r="A44" s="156" t="s">
        <v>131</v>
      </c>
      <c r="B44" s="156">
        <v>632151</v>
      </c>
      <c r="C44" s="156">
        <v>63</v>
      </c>
    </row>
    <row r="45" spans="1:3" x14ac:dyDescent="0.3">
      <c r="A45" s="156" t="s">
        <v>132</v>
      </c>
      <c r="B45" s="156">
        <v>631739</v>
      </c>
      <c r="C45" s="156">
        <v>63</v>
      </c>
    </row>
    <row r="46" spans="1:3" x14ac:dyDescent="0.3">
      <c r="A46" s="156" t="s">
        <v>133</v>
      </c>
      <c r="B46" s="156">
        <v>634023</v>
      </c>
      <c r="C46" s="156">
        <v>63</v>
      </c>
    </row>
    <row r="47" spans="1:3" x14ac:dyDescent="0.3">
      <c r="A47" s="156" t="s">
        <v>203</v>
      </c>
      <c r="B47" s="156">
        <v>631742</v>
      </c>
      <c r="C47" s="156">
        <v>63</v>
      </c>
    </row>
    <row r="48" spans="1:3" x14ac:dyDescent="0.3">
      <c r="A48" s="156" t="s">
        <v>134</v>
      </c>
      <c r="B48" s="156">
        <v>634028</v>
      </c>
      <c r="C48" s="156">
        <v>63</v>
      </c>
    </row>
    <row r="49" spans="1:3" x14ac:dyDescent="0.3">
      <c r="A49" s="156" t="s">
        <v>135</v>
      </c>
      <c r="B49" s="156">
        <v>634029</v>
      </c>
      <c r="C49" s="156">
        <v>63</v>
      </c>
    </row>
    <row r="50" spans="1:3" x14ac:dyDescent="0.3">
      <c r="A50" s="156" t="s">
        <v>136</v>
      </c>
      <c r="B50" s="156">
        <v>634013</v>
      </c>
      <c r="C50" s="156">
        <v>63</v>
      </c>
    </row>
    <row r="51" spans="1:3" x14ac:dyDescent="0.3">
      <c r="A51" s="156" t="s">
        <v>137</v>
      </c>
      <c r="B51" s="156">
        <v>632405</v>
      </c>
      <c r="C51" s="156">
        <v>63</v>
      </c>
    </row>
    <row r="52" spans="1:3" x14ac:dyDescent="0.3">
      <c r="A52" s="156" t="s">
        <v>204</v>
      </c>
      <c r="B52" s="156">
        <v>632417</v>
      </c>
      <c r="C52" s="156">
        <v>63</v>
      </c>
    </row>
    <row r="53" spans="1:3" x14ac:dyDescent="0.3">
      <c r="A53" s="156" t="s">
        <v>138</v>
      </c>
      <c r="B53" s="156">
        <v>632373</v>
      </c>
      <c r="C53" s="156">
        <v>63</v>
      </c>
    </row>
    <row r="54" spans="1:3" x14ac:dyDescent="0.3">
      <c r="A54" s="156" t="s">
        <v>139</v>
      </c>
      <c r="B54" s="156">
        <v>634036</v>
      </c>
      <c r="C54" s="156">
        <v>63</v>
      </c>
    </row>
    <row r="55" spans="1:3" x14ac:dyDescent="0.3">
      <c r="A55" s="156" t="s">
        <v>205</v>
      </c>
      <c r="B55" s="156">
        <v>634080</v>
      </c>
      <c r="C55" s="156">
        <v>63</v>
      </c>
    </row>
    <row r="56" spans="1:3" s="156" customFormat="1" x14ac:dyDescent="0.3">
      <c r="A56" s="156" t="s">
        <v>225</v>
      </c>
      <c r="B56" s="156">
        <v>634218</v>
      </c>
      <c r="C56" s="156">
        <v>63</v>
      </c>
    </row>
    <row r="57" spans="1:3" x14ac:dyDescent="0.3">
      <c r="A57" s="156" t="s">
        <v>140</v>
      </c>
      <c r="B57" s="156">
        <v>632403</v>
      </c>
      <c r="C57" s="156">
        <v>63</v>
      </c>
    </row>
    <row r="58" spans="1:3" x14ac:dyDescent="0.3">
      <c r="A58" s="156" t="s">
        <v>141</v>
      </c>
      <c r="B58" s="156">
        <v>632406</v>
      </c>
      <c r="C58" s="156">
        <v>63</v>
      </c>
    </row>
    <row r="59" spans="1:3" x14ac:dyDescent="0.3">
      <c r="A59" s="156" t="s">
        <v>142</v>
      </c>
      <c r="B59" s="156">
        <v>631747</v>
      </c>
      <c r="C59" s="156">
        <v>63</v>
      </c>
    </row>
    <row r="60" spans="1:3" x14ac:dyDescent="0.3">
      <c r="A60" s="156" t="s">
        <v>206</v>
      </c>
      <c r="B60" s="156">
        <v>634081</v>
      </c>
      <c r="C60" s="156">
        <v>63</v>
      </c>
    </row>
    <row r="61" spans="1:3" x14ac:dyDescent="0.3">
      <c r="A61" s="156" t="s">
        <v>207</v>
      </c>
      <c r="B61" s="156">
        <v>634105</v>
      </c>
      <c r="C61" s="156">
        <v>63</v>
      </c>
    </row>
    <row r="62" spans="1:3" x14ac:dyDescent="0.3">
      <c r="A62" s="156" t="s">
        <v>143</v>
      </c>
      <c r="B62" s="156">
        <v>632371</v>
      </c>
      <c r="C62" s="156">
        <v>63</v>
      </c>
    </row>
    <row r="63" spans="1:3" x14ac:dyDescent="0.3">
      <c r="A63" s="156" t="s">
        <v>208</v>
      </c>
      <c r="B63" s="156">
        <v>631750</v>
      </c>
      <c r="C63" s="156">
        <v>63</v>
      </c>
    </row>
    <row r="64" spans="1:3" x14ac:dyDescent="0.3">
      <c r="A64" s="156" t="s">
        <v>209</v>
      </c>
      <c r="B64" s="156">
        <v>631751</v>
      </c>
      <c r="C64" s="156">
        <v>63</v>
      </c>
    </row>
    <row r="65" spans="1:4" s="156" customFormat="1" x14ac:dyDescent="0.3">
      <c r="A65" s="156" t="s">
        <v>231</v>
      </c>
      <c r="B65" s="156">
        <v>634226</v>
      </c>
      <c r="C65" s="156">
        <v>63</v>
      </c>
      <c r="D65" s="259" t="s">
        <v>232</v>
      </c>
    </row>
    <row r="66" spans="1:4" x14ac:dyDescent="0.3">
      <c r="A66" s="156" t="s">
        <v>144</v>
      </c>
      <c r="B66" s="156">
        <v>634026</v>
      </c>
      <c r="C66" s="156">
        <v>63</v>
      </c>
    </row>
    <row r="67" spans="1:4" x14ac:dyDescent="0.3">
      <c r="A67" s="156" t="s">
        <v>145</v>
      </c>
      <c r="B67" s="156">
        <v>632340</v>
      </c>
      <c r="C67" s="156">
        <v>63</v>
      </c>
    </row>
    <row r="68" spans="1:4" x14ac:dyDescent="0.3">
      <c r="A68" s="156" t="s">
        <v>210</v>
      </c>
      <c r="B68" s="156">
        <v>634087</v>
      </c>
      <c r="C68" s="156">
        <v>63</v>
      </c>
    </row>
    <row r="69" spans="1:4" x14ac:dyDescent="0.3">
      <c r="A69" s="156" t="s">
        <v>211</v>
      </c>
      <c r="B69" s="156">
        <v>634018</v>
      </c>
      <c r="C69" s="156">
        <v>63</v>
      </c>
    </row>
    <row r="70" spans="1:4" x14ac:dyDescent="0.3">
      <c r="A70" s="156" t="s">
        <v>234</v>
      </c>
      <c r="B70" s="156">
        <v>634027</v>
      </c>
      <c r="C70" s="156">
        <v>63</v>
      </c>
    </row>
    <row r="71" spans="1:4" x14ac:dyDescent="0.3">
      <c r="A71" s="156" t="s">
        <v>146</v>
      </c>
      <c r="B71" s="156">
        <v>632150</v>
      </c>
      <c r="C71" s="156">
        <v>63</v>
      </c>
    </row>
    <row r="72" spans="1:4" x14ac:dyDescent="0.3">
      <c r="A72" s="156" t="s">
        <v>147</v>
      </c>
      <c r="B72" s="156">
        <v>632407</v>
      </c>
      <c r="C72" s="156">
        <v>63</v>
      </c>
    </row>
    <row r="73" spans="1:4" x14ac:dyDescent="0.3">
      <c r="A73" s="156" t="s">
        <v>148</v>
      </c>
      <c r="B73" s="156">
        <v>634024</v>
      </c>
      <c r="C73" s="156">
        <v>63</v>
      </c>
    </row>
    <row r="74" spans="1:4" x14ac:dyDescent="0.3">
      <c r="A74" s="156" t="s">
        <v>212</v>
      </c>
      <c r="B74" s="156">
        <v>631756</v>
      </c>
      <c r="C74" s="156">
        <v>63</v>
      </c>
    </row>
    <row r="75" spans="1:4" x14ac:dyDescent="0.3">
      <c r="A75" s="156" t="s">
        <v>213</v>
      </c>
      <c r="B75" s="156">
        <v>632412</v>
      </c>
      <c r="C75" s="156">
        <v>63</v>
      </c>
    </row>
    <row r="76" spans="1:4" x14ac:dyDescent="0.3">
      <c r="A76" s="156" t="s">
        <v>214</v>
      </c>
      <c r="B76" s="156">
        <v>632419</v>
      </c>
      <c r="C76" s="156">
        <v>63</v>
      </c>
    </row>
    <row r="77" spans="1:4" x14ac:dyDescent="0.3">
      <c r="A77" s="156" t="s">
        <v>215</v>
      </c>
      <c r="B77" s="156">
        <v>634179</v>
      </c>
      <c r="C77" s="156">
        <v>63</v>
      </c>
    </row>
    <row r="78" spans="1:4" x14ac:dyDescent="0.3">
      <c r="A78" s="156" t="s">
        <v>149</v>
      </c>
      <c r="B78" s="156">
        <v>632408</v>
      </c>
      <c r="C78" s="156">
        <v>63</v>
      </c>
    </row>
    <row r="79" spans="1:4" s="156" customFormat="1" x14ac:dyDescent="0.3">
      <c r="A79" s="156" t="s">
        <v>224</v>
      </c>
      <c r="B79" s="156">
        <v>634090</v>
      </c>
      <c r="C79" s="156">
        <v>63</v>
      </c>
    </row>
    <row r="80" spans="1:4" x14ac:dyDescent="0.3">
      <c r="A80" s="156" t="s">
        <v>150</v>
      </c>
      <c r="B80" s="156">
        <v>634091</v>
      </c>
      <c r="C80" s="156">
        <v>63</v>
      </c>
    </row>
    <row r="81" spans="1:3" x14ac:dyDescent="0.3">
      <c r="A81" s="156" t="s">
        <v>216</v>
      </c>
      <c r="B81" s="156">
        <v>631792</v>
      </c>
      <c r="C81" s="156">
        <v>63</v>
      </c>
    </row>
    <row r="82" spans="1:3" x14ac:dyDescent="0.3">
      <c r="A82" s="156" t="s">
        <v>151</v>
      </c>
      <c r="B82" s="156">
        <v>632386</v>
      </c>
      <c r="C82" s="156">
        <v>63</v>
      </c>
    </row>
    <row r="83" spans="1:3" x14ac:dyDescent="0.3">
      <c r="A83" s="156" t="s">
        <v>217</v>
      </c>
      <c r="B83" s="156">
        <v>631763</v>
      </c>
      <c r="C83" s="156">
        <v>63</v>
      </c>
    </row>
    <row r="84" spans="1:3" x14ac:dyDescent="0.3">
      <c r="A84" s="156" t="s">
        <v>152</v>
      </c>
      <c r="B84" s="156">
        <v>632331</v>
      </c>
      <c r="C84" s="156">
        <v>63</v>
      </c>
    </row>
    <row r="85" spans="1:3" x14ac:dyDescent="0.3">
      <c r="A85" s="156" t="s">
        <v>153</v>
      </c>
      <c r="B85" s="156">
        <v>634033</v>
      </c>
      <c r="C85" s="156">
        <v>63</v>
      </c>
    </row>
    <row r="86" spans="1:3" x14ac:dyDescent="0.3">
      <c r="A86" s="156" t="s">
        <v>154</v>
      </c>
      <c r="B86" s="156">
        <v>634094</v>
      </c>
      <c r="C86" s="156">
        <v>63</v>
      </c>
    </row>
    <row r="87" spans="1:3" x14ac:dyDescent="0.3">
      <c r="A87" s="156" t="s">
        <v>155</v>
      </c>
      <c r="B87" s="156">
        <v>634032</v>
      </c>
      <c r="C87" s="156">
        <v>63</v>
      </c>
    </row>
    <row r="88" spans="1:3" x14ac:dyDescent="0.3">
      <c r="A88" s="156" t="s">
        <v>156</v>
      </c>
      <c r="B88" s="156">
        <v>632168</v>
      </c>
      <c r="C88" s="156">
        <v>63</v>
      </c>
    </row>
    <row r="89" spans="1:3" x14ac:dyDescent="0.3">
      <c r="A89" s="156" t="s">
        <v>157</v>
      </c>
      <c r="B89" s="156">
        <v>634001</v>
      </c>
      <c r="C89" s="156">
        <v>63</v>
      </c>
    </row>
    <row r="90" spans="1:3" x14ac:dyDescent="0.3">
      <c r="A90" s="156" t="s">
        <v>218</v>
      </c>
      <c r="B90" s="156">
        <v>634202</v>
      </c>
      <c r="C90" s="156">
        <v>63</v>
      </c>
    </row>
    <row r="91" spans="1:3" x14ac:dyDescent="0.3">
      <c r="A91" s="156" t="s">
        <v>219</v>
      </c>
      <c r="B91" s="156">
        <v>632418</v>
      </c>
      <c r="C91" s="156">
        <v>63</v>
      </c>
    </row>
    <row r="92" spans="1:3" x14ac:dyDescent="0.3">
      <c r="A92" s="156" t="s">
        <v>187</v>
      </c>
      <c r="B92" s="156">
        <v>634177</v>
      </c>
      <c r="C92" s="156">
        <v>63</v>
      </c>
    </row>
    <row r="93" spans="1:3" s="156" customFormat="1" x14ac:dyDescent="0.3">
      <c r="A93" s="156" t="s">
        <v>158</v>
      </c>
      <c r="B93" s="156">
        <v>634031</v>
      </c>
      <c r="C93" s="156">
        <v>63</v>
      </c>
    </row>
    <row r="94" spans="1:3" x14ac:dyDescent="0.3">
      <c r="A94" s="156" t="s">
        <v>159</v>
      </c>
      <c r="B94" s="156">
        <v>632183</v>
      </c>
      <c r="C94" s="156">
        <v>63</v>
      </c>
    </row>
    <row r="95" spans="1:3" x14ac:dyDescent="0.3">
      <c r="A95" s="156" t="s">
        <v>160</v>
      </c>
      <c r="B95" s="156">
        <v>631798</v>
      </c>
      <c r="C95" s="156">
        <v>63</v>
      </c>
    </row>
    <row r="96" spans="1:3" x14ac:dyDescent="0.3">
      <c r="A96" s="156" t="s">
        <v>220</v>
      </c>
      <c r="B96" s="156">
        <v>634095</v>
      </c>
      <c r="C96" s="156">
        <v>63</v>
      </c>
    </row>
    <row r="97" spans="1:4" x14ac:dyDescent="0.3">
      <c r="A97" s="156" t="s">
        <v>161</v>
      </c>
      <c r="B97" s="156">
        <v>631796</v>
      </c>
      <c r="C97" s="156">
        <v>63</v>
      </c>
    </row>
    <row r="98" spans="1:4" s="156" customFormat="1" x14ac:dyDescent="0.3">
      <c r="A98" s="156" t="s">
        <v>236</v>
      </c>
      <c r="B98" s="156">
        <v>634228</v>
      </c>
      <c r="C98" s="156">
        <v>63</v>
      </c>
      <c r="D98" s="156" t="s">
        <v>232</v>
      </c>
    </row>
    <row r="99" spans="1:4" x14ac:dyDescent="0.3">
      <c r="A99" s="156" t="s">
        <v>162</v>
      </c>
      <c r="B99" s="156">
        <v>632401</v>
      </c>
      <c r="C99" s="156">
        <v>63</v>
      </c>
    </row>
    <row r="100" spans="1:4" x14ac:dyDescent="0.3">
      <c r="A100" s="156" t="s">
        <v>221</v>
      </c>
      <c r="B100" s="156">
        <v>631767</v>
      </c>
      <c r="C100" s="156">
        <v>63</v>
      </c>
    </row>
    <row r="101" spans="1:4" x14ac:dyDescent="0.3">
      <c r="A101" s="156" t="s">
        <v>163</v>
      </c>
      <c r="B101" s="156">
        <v>632413</v>
      </c>
      <c r="C101" s="156">
        <v>63</v>
      </c>
    </row>
    <row r="102" spans="1:4" x14ac:dyDescent="0.3">
      <c r="A102" s="156" t="s">
        <v>233</v>
      </c>
      <c r="B102" s="156">
        <v>63941</v>
      </c>
      <c r="C102" s="156">
        <v>63</v>
      </c>
    </row>
    <row r="103" spans="1:4" x14ac:dyDescent="0.3">
      <c r="A103" s="156" t="s">
        <v>164</v>
      </c>
      <c r="B103" s="156">
        <v>632397</v>
      </c>
      <c r="C103" s="156">
        <v>63</v>
      </c>
    </row>
    <row r="104" spans="1:4" x14ac:dyDescent="0.3">
      <c r="A104" s="156" t="s">
        <v>165</v>
      </c>
      <c r="B104" s="156">
        <v>634099</v>
      </c>
      <c r="C104" s="156">
        <v>63</v>
      </c>
    </row>
    <row r="105" spans="1:4" x14ac:dyDescent="0.3">
      <c r="A105" s="156" t="s">
        <v>222</v>
      </c>
      <c r="B105" s="156">
        <v>634101</v>
      </c>
      <c r="C105" s="156">
        <v>63</v>
      </c>
    </row>
    <row r="106" spans="1:4" x14ac:dyDescent="0.3">
      <c r="A106" s="156" t="s">
        <v>166</v>
      </c>
      <c r="B106" s="156">
        <v>632185</v>
      </c>
      <c r="C106" s="156">
        <v>63</v>
      </c>
    </row>
    <row r="107" spans="1:4" x14ac:dyDescent="0.3">
      <c r="A107" s="156" t="s">
        <v>167</v>
      </c>
      <c r="B107" s="156">
        <v>632360</v>
      </c>
      <c r="C107" s="156">
        <v>63</v>
      </c>
    </row>
    <row r="108" spans="1:4" x14ac:dyDescent="0.3">
      <c r="A108" s="156" t="s">
        <v>223</v>
      </c>
      <c r="B108" s="156">
        <v>632175</v>
      </c>
      <c r="C108" s="156">
        <v>63</v>
      </c>
    </row>
    <row r="109" spans="1:4" x14ac:dyDescent="0.3">
      <c r="A109" s="156" t="s">
        <v>168</v>
      </c>
      <c r="B109" s="156">
        <v>634102</v>
      </c>
      <c r="C109" s="156">
        <v>63</v>
      </c>
    </row>
    <row r="110" spans="1:4" x14ac:dyDescent="0.3">
      <c r="A110" s="156" t="s">
        <v>169</v>
      </c>
      <c r="B110" s="156">
        <v>631771</v>
      </c>
      <c r="C110" s="156">
        <v>63</v>
      </c>
    </row>
    <row r="111" spans="1:4" x14ac:dyDescent="0.3">
      <c r="A111" s="156" t="s">
        <v>170</v>
      </c>
      <c r="B111" s="156">
        <v>632186</v>
      </c>
      <c r="C111" s="156">
        <v>63</v>
      </c>
    </row>
    <row r="112" spans="1:4" x14ac:dyDescent="0.3">
      <c r="A112" s="156" t="s">
        <v>171</v>
      </c>
      <c r="B112" s="156">
        <v>634135</v>
      </c>
      <c r="C112" s="156">
        <v>63</v>
      </c>
    </row>
    <row r="113" spans="1:4" x14ac:dyDescent="0.3">
      <c r="A113" s="156" t="s">
        <v>172</v>
      </c>
      <c r="B113" s="156">
        <v>632359</v>
      </c>
      <c r="C113" s="156">
        <v>63</v>
      </c>
    </row>
    <row r="114" spans="1:4" s="156" customFormat="1" x14ac:dyDescent="0.3">
      <c r="A114" s="156" t="s">
        <v>235</v>
      </c>
      <c r="B114" s="156">
        <v>634227</v>
      </c>
      <c r="C114" s="156">
        <v>63</v>
      </c>
      <c r="D114" s="156" t="s">
        <v>232</v>
      </c>
    </row>
    <row r="115" spans="1:4" s="156" customFormat="1" x14ac:dyDescent="0.3">
      <c r="A115" s="156" t="s">
        <v>240</v>
      </c>
      <c r="B115" s="156">
        <v>634229</v>
      </c>
      <c r="C115" s="156">
        <v>63</v>
      </c>
    </row>
    <row r="116" spans="1:4" x14ac:dyDescent="0.3">
      <c r="A116" s="156" t="s">
        <v>173</v>
      </c>
      <c r="B116" s="156">
        <v>632169</v>
      </c>
      <c r="C116" s="156">
        <v>63</v>
      </c>
    </row>
    <row r="117" spans="1:4" x14ac:dyDescent="0.3">
      <c r="A117" s="156" t="s">
        <v>174</v>
      </c>
      <c r="B117" s="156">
        <v>631799</v>
      </c>
      <c r="C117" s="156">
        <v>63</v>
      </c>
    </row>
    <row r="118" spans="1:4" x14ac:dyDescent="0.3">
      <c r="A118" s="156" t="s">
        <v>175</v>
      </c>
      <c r="B118" s="156">
        <v>632385</v>
      </c>
      <c r="C118" s="156">
        <v>63</v>
      </c>
    </row>
    <row r="119" spans="1:4" x14ac:dyDescent="0.3">
      <c r="A119" s="156" t="s">
        <v>176</v>
      </c>
      <c r="B119" s="156">
        <v>632384</v>
      </c>
      <c r="C119" s="156">
        <v>63</v>
      </c>
    </row>
  </sheetData>
  <sheetProtection algorithmName="SHA-512" hashValue="93ZZzVKQdIyh86w7jOHF2zhsICL/u5NkOPHqGIRz+4u0o+0gohfcwluaKctSB3AkLrqhD2YbVY20zHb62I8bYA==" saltValue="P/3Sj3ab9fScLzWMjc1re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Instructions</vt:lpstr>
      <vt:lpstr>Unit Data from Audit Worksheet</vt:lpstr>
      <vt:lpstr>IMPORT</vt:lpstr>
      <vt:lpstr>Performance  Indicators Print</vt:lpstr>
      <vt:lpstr>sequel interface rules (H)</vt:lpstr>
      <vt:lpstr>Unit Names(H)</vt:lpstr>
      <vt:lpstr>Instructions!Print_Area</vt:lpstr>
      <vt:lpstr>'Performance  Indicators Print'!Print_Area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2024-10-23T20:00:04Z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