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Nayak Preeta\Pension-OPEB 2019\"/>
    </mc:Choice>
  </mc:AlternateContent>
  <xr:revisionPtr revIDLastSave="0" documentId="10_ncr:100000_{2F3EAB59-264A-482A-A571-9241FD1060FB}" xr6:coauthVersionLast="31" xr6:coauthVersionMax="31" xr10:uidLastSave="{00000000-0000-0000-0000-000000000000}"/>
  <workbookProtection workbookAlgorithmName="SHA-512" workbookHashValue="qJWKlw9oaLpT181mEpEJnbOttGcpO+e/+sYQDhxR0blc9HA1zjUZvNcJW9SK0C0utSxtqlQFxhOwR299zOC5dA==" workbookSaltValue="bMdUmyz7XKX9i8/UQD+aHQ==" workbookSpinCount="100000" lockStructure="1"/>
  <bookViews>
    <workbookView xWindow="0" yWindow="0" windowWidth="28800" windowHeight="13425" tabRatio="631" activeTab="1" xr2:uid="{00000000-000D-0000-FFFF-FFFF00000000}"/>
  </bookViews>
  <sheets>
    <sheet name="2018 GASB 68 Allocation" sheetId="9" r:id="rId1"/>
    <sheet name="Pension Amounts by Employer" sheetId="8" r:id="rId2"/>
  </sheets>
  <externalReferences>
    <externalReference r:id="rId3"/>
    <externalReference r:id="rId4"/>
    <externalReference r:id="rId5"/>
  </externalReferences>
  <definedNames>
    <definedName name="AgencyCode" localSheetId="0">#REF!</definedName>
    <definedName name="AgencyCode" localSheetId="1">#REF!</definedName>
    <definedName name="AgencyCode">#REF!</definedName>
    <definedName name="Annuity" localSheetId="1">'[1]Assets Input'!$L$38:$L$57</definedName>
    <definedName name="Annuity">'[2]Assets Input'!$L$37:$L$56</definedName>
    <definedName name="AS2DocOpenMode" hidden="1">"AS2DocumentEdit"</definedName>
    <definedName name="EmployerRates" localSheetId="1">#REF!</definedName>
    <definedName name="EmployerRates">#REF!</definedName>
    <definedName name="EmployerRatesLEO" localSheetId="1">#REF!</definedName>
    <definedName name="EmployerRatesLEO">#REF!</definedName>
    <definedName name="PAGE1" localSheetId="0">'2018 GASB 68 Allocation'!$B$6:$G$39</definedName>
    <definedName name="PAGE1">#REF!</definedName>
    <definedName name="PAGE2" localSheetId="0">'2018 GASB 68 Allocation'!$D$97:$G$110</definedName>
    <definedName name="PAGE2">#REF!</definedName>
    <definedName name="Pension" localSheetId="1">'[1]Assets Input'!$L$61:$L$96</definedName>
    <definedName name="Pension">'[2]Assets Input'!$L$60:$L$95</definedName>
    <definedName name="_xlnm.Print_Area" localSheetId="0">'2018 GASB 68 Allocation'!$A$1:$J$302</definedName>
    <definedName name="_xlnm.Print_Area" localSheetId="1">'Pension Amounts by Employer'!$A$6:$AP$313</definedName>
    <definedName name="Print_Area_MI" localSheetId="0">'2018 GASB 68 Allocation'!$D$1:$G$39</definedName>
    <definedName name="_xlnm.Print_Titles" localSheetId="0">'2018 GASB 68 Allocation'!$1:$8</definedName>
    <definedName name="_xlnm.Print_Titles" localSheetId="1">'Pension Amounts by Employer'!$1:$8</definedName>
    <definedName name="ProValResults">#REF!</definedName>
    <definedName name="TableData">#REF!</definedName>
    <definedName name="TextRefCopy2">#REF!</definedName>
    <definedName name="TextRefCopy3">'[3]Schedule 3'!#REF!</definedName>
    <definedName name="TextRefCopy4" localSheetId="0">'2018 GASB 68 Allocation'!$A$2</definedName>
    <definedName name="TextRefCopy4">#REF!</definedName>
    <definedName name="TextRefCopyRangeCount" hidden="1">4</definedName>
    <definedName name="TypeAnnuity" localSheetId="1">'[1]Assets Input'!$K$38:$K$57</definedName>
    <definedName name="TypeAnnuity">'[2]Assets Input'!$K$37:$K$56</definedName>
    <definedName name="TypePension" localSheetId="1">'[1]Assets Input'!$K$61:$K$96</definedName>
    <definedName name="TypePension">'[2]Assets Input'!$K$60:$K$95</definedName>
    <definedName name="UnfundedData" localSheetId="1">#REF!</definedName>
    <definedName name="UnfundedData">#REF!</definedName>
    <definedName name="UnfundedLY" localSheetId="1">#REF!</definedName>
    <definedName name="UnfundedLY">#REF!</definedName>
    <definedName name="UnfunedLYLEO">#REF!</definedName>
  </definedNames>
  <calcPr calcId="179017" fullPrecision="0"/>
</workbook>
</file>

<file path=xl/calcChain.xml><?xml version="1.0" encoding="utf-8"?>
<calcChain xmlns="http://schemas.openxmlformats.org/spreadsheetml/2006/main">
  <c r="X311" i="8" l="1"/>
  <c r="T311" i="8"/>
  <c r="R311" i="8"/>
  <c r="O311" i="8"/>
  <c r="L311" i="8"/>
  <c r="I311" i="8"/>
  <c r="F311" i="8"/>
  <c r="AP311" i="8"/>
  <c r="AM311" i="8"/>
  <c r="AJ311" i="8"/>
  <c r="AG311" i="8"/>
  <c r="AD311" i="8"/>
  <c r="J299" i="9" l="1"/>
  <c r="G299" i="9"/>
  <c r="AA311" i="8" l="1"/>
</calcChain>
</file>

<file path=xl/sharedStrings.xml><?xml version="1.0" encoding="utf-8"?>
<sst xmlns="http://schemas.openxmlformats.org/spreadsheetml/2006/main" count="1123" uniqueCount="352">
  <si>
    <t>Total</t>
  </si>
  <si>
    <t>Employer</t>
  </si>
  <si>
    <t>Schedule of Employer Allocations</t>
  </si>
  <si>
    <t>The accompanying notes to the schedules are an integral part of this schedule.</t>
  </si>
  <si>
    <t>$</t>
  </si>
  <si>
    <t>Allocation</t>
  </si>
  <si>
    <t>Future Salary</t>
  </si>
  <si>
    <t>Number</t>
  </si>
  <si>
    <t xml:space="preserve">Present Value of </t>
  </si>
  <si>
    <t xml:space="preserve"> </t>
  </si>
  <si>
    <t>Schedule 1</t>
  </si>
  <si>
    <t>Schedule of Pension Amounts by Employer</t>
  </si>
  <si>
    <t>Schedule 2</t>
  </si>
  <si>
    <t>Pension Expense</t>
  </si>
  <si>
    <t>Employer Number</t>
  </si>
  <si>
    <t>Net Pension Liability</t>
  </si>
  <si>
    <t>Total Deferred Outflows of Resources</t>
  </si>
  <si>
    <t>Total Deferred Inflows of Resources</t>
  </si>
  <si>
    <t>Total Employer Pension Expense</t>
  </si>
  <si>
    <t>Total for All Employers</t>
  </si>
  <si>
    <t>Teachers and State Employees' Retirement System</t>
  </si>
  <si>
    <t>NORTH CAROLINA EDUCATION LOTTERY</t>
  </si>
  <si>
    <t>DEPARTMENT OF JUSTICE</t>
  </si>
  <si>
    <t>DEPARTMENT OF NATURAL AND CULTURAL RESOURCES</t>
  </si>
  <si>
    <t>ADMINISTRATIVE OFFICE OF THE COURTS</t>
  </si>
  <si>
    <t>DEPARTMENT OF ADMINISTRATION</t>
  </si>
  <si>
    <t>WILDLIFE RESOURCES COMMISSION</t>
  </si>
  <si>
    <t>STATE BOARD OF ELECTIONS</t>
  </si>
  <si>
    <t>GENERAL ASSEMBLY</t>
  </si>
  <si>
    <t>DEPARTMENT OF COMMERCE</t>
  </si>
  <si>
    <t>DEPARTMENT OF PUBLIC SAFETY</t>
  </si>
  <si>
    <t>APPALACHIAN STATE UNIVERSITY</t>
  </si>
  <si>
    <t>EAST CAROLINA UNIVERSITY</t>
  </si>
  <si>
    <t>ELIZABETH CITY STATE UNIVERSITY</t>
  </si>
  <si>
    <t>FAYETTEVILLE STATE UNIVERSITY</t>
  </si>
  <si>
    <t>UNIVERSITY OF NORTH CAROLINA AT GREENSBORO</t>
  </si>
  <si>
    <t>UNC-GENERAL ADMINISTRATION (w/o SEAA)</t>
  </si>
  <si>
    <t>UNC-GENERAL ADMINISTRATION (SEAA Only)</t>
  </si>
  <si>
    <t>UNC HEALTH CARE SYSTEM</t>
  </si>
  <si>
    <t>UNIVERSITY OF NORTH CAROLINA PRESS</t>
  </si>
  <si>
    <t>WESTERN CAROLINA UNIVERSITY</t>
  </si>
  <si>
    <t>WINSTON-SALEM STATE UNIVERSITY</t>
  </si>
  <si>
    <t>DEPARTMENT OF PUBLIC INSTRUCTION</t>
  </si>
  <si>
    <t>UNIVERSITY OF NORTH CAROLINA AT ASHEVILLE</t>
  </si>
  <si>
    <t>UNIVERSITY OF NORTH CAROLINA AT CHARLOTTE</t>
  </si>
  <si>
    <t>UNIVERSITY OF NORTH CAROLINA AT WILMINGTON</t>
  </si>
  <si>
    <t>YANCEY COUNTY SCHOOLS</t>
  </si>
  <si>
    <t>ALAMANCE COUNTY SCHOOLS</t>
  </si>
  <si>
    <t>CLOVER GARDEN CHARTER SCHOOL</t>
  </si>
  <si>
    <t>RIVER MILL ACADEMY CHARTER</t>
  </si>
  <si>
    <t>THE HAWBRIDGE SCHOOL</t>
  </si>
  <si>
    <t>ALAMANCE COMMUNITY COLLEGE</t>
  </si>
  <si>
    <t>ALEXANDER COUNTY SCHOOLS</t>
  </si>
  <si>
    <t>ALLEGHANY COUNTY SCHOOLS</t>
  </si>
  <si>
    <t>ANSON COUNTY SCHOOLS</t>
  </si>
  <si>
    <t>SOUTH PIEDMONT COMMUNITY COLLEGE</t>
  </si>
  <si>
    <t>ASHE COUNTY SCHOOLS</t>
  </si>
  <si>
    <t>AVERY COUNTY SCHOOLS</t>
  </si>
  <si>
    <t>GRANDFATHER ACADEMY</t>
  </si>
  <si>
    <t>BEAUFORT COUNTY SCHOOLS</t>
  </si>
  <si>
    <t>BEAUFORT COUNTY COMMUNITY COLLEGE</t>
  </si>
  <si>
    <t>BERTIE COUNTY SCHOOLS</t>
  </si>
  <si>
    <t>BLADEN COUNTY SCHOOLS</t>
  </si>
  <si>
    <t>BLADEN COMMUNITY COLLEGE</t>
  </si>
  <si>
    <t>BRUNSWICK COUNTY SCHOOLS</t>
  </si>
  <si>
    <t>BRUNSWICK COMMUNITY COLLEGE</t>
  </si>
  <si>
    <t>BUNCOMBE COUNTY SCHOOLS</t>
  </si>
  <si>
    <t>EVERGREEN COMMUNITY CHARTER SCHOOL</t>
  </si>
  <si>
    <t>ASHEVILLE-BUNCOMBE TECHNICAL COLLEGE</t>
  </si>
  <si>
    <t>ASHEVILLE CITY SCHOOLS</t>
  </si>
  <si>
    <t>BURKE COUNTY SCHOOLS</t>
  </si>
  <si>
    <t>CABARRUS COUNTY SCHOOLS</t>
  </si>
  <si>
    <t>CAROLINA INTERNATIONAL SCHOOL</t>
  </si>
  <si>
    <t>KANNAPOLIS CITY SCHOOLS</t>
  </si>
  <si>
    <t>CALDWELL COUNTY SCHOOLS</t>
  </si>
  <si>
    <t>CALDWELL COMMUNITY COLLEGE</t>
  </si>
  <si>
    <t>CAMDEN COUNTY SCHOOLS</t>
  </si>
  <si>
    <t>CARTERET COUNTY SCHOOLS</t>
  </si>
  <si>
    <t>CARTERET COMMUNITY COLLEGE</t>
  </si>
  <si>
    <t>CASWELL COUNTY SCHOOLS</t>
  </si>
  <si>
    <t>CATAWBA COUNTY SCHOOLS</t>
  </si>
  <si>
    <t>CATAWBA VALLEY COMMUNITY COLLEGE</t>
  </si>
  <si>
    <t>HICKORY CITY SCHOOLS</t>
  </si>
  <si>
    <t>NEWTON-CONOVER CITY SCHOOLS</t>
  </si>
  <si>
    <t>CHATHAM COUNTY SCHOOLS</t>
  </si>
  <si>
    <t>CHEROKEE COUNTY SCHOOLS</t>
  </si>
  <si>
    <t>TRI-COUNTY COMMUNITY COLLEGE</t>
  </si>
  <si>
    <t>EDENTON-CHOWAN COUNTY SCHOOLS</t>
  </si>
  <si>
    <t>CLAY COUNTY SCHOOLS</t>
  </si>
  <si>
    <t>CLEVELAND COUNTY SCHOOLS</t>
  </si>
  <si>
    <t>CLEVELAND TECHNICAL COLLEGE</t>
  </si>
  <si>
    <t>COLUMBUS COUNTY SCHOOLS</t>
  </si>
  <si>
    <t>SOUTHEASTERN COMMUNITY COLLEGE</t>
  </si>
  <si>
    <t>WHITEVILLE CITY SCHOOLS</t>
  </si>
  <si>
    <t>CRAVEN COMMUNITY COLLEGE</t>
  </si>
  <si>
    <t>CUMBERLAND COUNTY SCHOOLS</t>
  </si>
  <si>
    <t>FAYETTEVILLE TECHNICAL COMMUNITY COLLEGE</t>
  </si>
  <si>
    <t>CURRITUCK COUNTY SCHOOLS</t>
  </si>
  <si>
    <t>DARE COUNTY SCHOOLS</t>
  </si>
  <si>
    <t>DAVIDSON COUNTY SCHOOLS</t>
  </si>
  <si>
    <t>DAVIDSON COUNTY COMMUNITY COLLEGE</t>
  </si>
  <si>
    <t>LEXINGTON CITY SCHOOLS</t>
  </si>
  <si>
    <t>THOMASVILLE CITY SCHOOLS</t>
  </si>
  <si>
    <t>DAVIE COUNTY SCHOOLS</t>
  </si>
  <si>
    <t>CORNERSTONE ACADEMY</t>
  </si>
  <si>
    <t>DUPLIN COUNTY SCHOOLS</t>
  </si>
  <si>
    <t>JAMES SPRUNT TECHNICAL COLLEGE</t>
  </si>
  <si>
    <t>DURHAM PUBLIC SCHOOLS</t>
  </si>
  <si>
    <t>HEALTHY START ACADEMY</t>
  </si>
  <si>
    <t>VOYAGER ACADEMY</t>
  </si>
  <si>
    <t>DURHAM TECHNICAL INSTITUTE</t>
  </si>
  <si>
    <t>BEAR GRASS CHARTER SCHOOL</t>
  </si>
  <si>
    <t>INVEST COLLEGIATE CHARTER (BUNCOMBE)</t>
  </si>
  <si>
    <t>PIONEER SPRINGS COMMUNITY CHARTER</t>
  </si>
  <si>
    <t>EDGECOMBE COUNTY SCHOOLS</t>
  </si>
  <si>
    <t>EDGECOMBE TECHNICAL COLLEGE</t>
  </si>
  <si>
    <t>WINSTON-SALEM-FORSYTH COUNTY SCHOOLS</t>
  </si>
  <si>
    <t>ARTS BASED ELEMENTARY CHARTER</t>
  </si>
  <si>
    <t>FORSYTH TECHNICAL INSTITUTE</t>
  </si>
  <si>
    <t>FRANKLIN COUNTY SCHOOLS</t>
  </si>
  <si>
    <t>A CHILDS GARDEN CHARTER (AKA CROSS CREEK CHARTER)</t>
  </si>
  <si>
    <t>GASTON COUNTY SCHOOLS</t>
  </si>
  <si>
    <t>GASTON COLLEGE</t>
  </si>
  <si>
    <t>GATES COUNTY SCHOOLS</t>
  </si>
  <si>
    <t>GRAHAM COUNTY SCHOOLS</t>
  </si>
  <si>
    <t>GRANVILLE COUNTY SCHOOLS AND OXFORD ORPHANAGE</t>
  </si>
  <si>
    <t>GREENE COUNTY SCHOOLS</t>
  </si>
  <si>
    <t>GUILFORD COUNTY SCHOOLS</t>
  </si>
  <si>
    <t>GUILFORD TECHNICAL COMMUNITY COLLEGE</t>
  </si>
  <si>
    <t>HALIFAX COUNTY SCHOOLS</t>
  </si>
  <si>
    <t>HALIFAX COMMUNITY COLLEGE</t>
  </si>
  <si>
    <t>ROANOKE RAPIDS CITY SCHOOLS</t>
  </si>
  <si>
    <t>WELDON CITY SCHOOLS</t>
  </si>
  <si>
    <t>HARNETT COUNTY SCHOOLS</t>
  </si>
  <si>
    <t>HAYWOOD COUNTY SCHOOLS</t>
  </si>
  <si>
    <t>HAYWOOD TECHNICAL COLLEGE</t>
  </si>
  <si>
    <t>HENDERSON COUNTY SCHOOLS</t>
  </si>
  <si>
    <t>MOUNTAIN COMMUNITY SCHOOL</t>
  </si>
  <si>
    <t>BLUE RIDGE COMMUNITY COLLEGE</t>
  </si>
  <si>
    <t>HERTFORD COUNTY SCHOOLS</t>
  </si>
  <si>
    <t>ROANOKE-CHOWAN COMMUNITY COLLEGE</t>
  </si>
  <si>
    <t>HOKE COUNTY SCHOOLS</t>
  </si>
  <si>
    <t>HYDE COUNTY SCHOOLS</t>
  </si>
  <si>
    <t>SUCCESS INSTITUTE</t>
  </si>
  <si>
    <t>MITCHELL COMMUNITY COLLEGE</t>
  </si>
  <si>
    <t>MOORESVILLE CITY SCHOOLS</t>
  </si>
  <si>
    <t>JACKSON COUNTY SCHOOLS</t>
  </si>
  <si>
    <t>SOUTHWESTERN COMMUNITY COLLEGE</t>
  </si>
  <si>
    <t>JOHNSTON COUNTY SCHOOLS</t>
  </si>
  <si>
    <t>JOHNSTON TECHNICAL COLLEGE</t>
  </si>
  <si>
    <t>NEUSE CHARTER SCHOOL</t>
  </si>
  <si>
    <t>JONES COUNTY SCHOOLS</t>
  </si>
  <si>
    <t>SANFORD-LEE COUNTY BOARD OF EDUCATION</t>
  </si>
  <si>
    <t>CENTRAL CAROLINA COMMUNITY COLLEGE</t>
  </si>
  <si>
    <t>LENOIR COUNTY SCHOOLS</t>
  </si>
  <si>
    <t>CHILDRENS VILLAGE ACADEMY</t>
  </si>
  <si>
    <t>LENOIR COUNTY COMMUNITY COLLEGE</t>
  </si>
  <si>
    <t>LINCOLN COUNTY SCHOOLS</t>
  </si>
  <si>
    <t>MACON COUNTY SCHOOLS</t>
  </si>
  <si>
    <t>MADISON COUNTY SCHOOLS</t>
  </si>
  <si>
    <t>MARTIN COUNTY SCHOOLS</t>
  </si>
  <si>
    <t>MARTIN COMMUNITY COLLEGE</t>
  </si>
  <si>
    <t>MCDOWELL COUNTY SCHOOLS</t>
  </si>
  <si>
    <t>MCDOWELL TECHNICAL COLLEGE</t>
  </si>
  <si>
    <t>CHARLOTTE-MECKLENBURG COUNTY SCHOOLS</t>
  </si>
  <si>
    <t>COMMUNITY SCHOOL OF DAVIDSON</t>
  </si>
  <si>
    <t>CENTRAL PIEDMONT COMMUNITY COLLEGE</t>
  </si>
  <si>
    <t>LAKE NORMAN CHARTER SCHOOL</t>
  </si>
  <si>
    <t>SOCRATES ACADEMY</t>
  </si>
  <si>
    <t>PINE LAKE PREP CHARTER</t>
  </si>
  <si>
    <t>CHARLOTTE SECONDARY CHARTER</t>
  </si>
  <si>
    <t>MITCHELL COUNTY SCHOOLS</t>
  </si>
  <si>
    <t>KIPP CHARLOTTE CHARTER</t>
  </si>
  <si>
    <t>MAYLAND TECHNICAL COLLEGE</t>
  </si>
  <si>
    <t>MONTGOMERY COUNTY SCHOOLS</t>
  </si>
  <si>
    <t>MONTGOMERY COMMUNITY COLLEGE</t>
  </si>
  <si>
    <t>MOORE COUNTY SCHOOLS</t>
  </si>
  <si>
    <t>ACADEMY OF MOORE COUNTY</t>
  </si>
  <si>
    <t>STARS CHARTER SCHOOL</t>
  </si>
  <si>
    <t>SANDHILLS COMMUNITY COLLEGE</t>
  </si>
  <si>
    <t>NASH-ROCKY MOUNT SCHOOLS</t>
  </si>
  <si>
    <t>NASH TECHNICAL COLLEGE</t>
  </si>
  <si>
    <t>NEW HANOVER COUNTY SCHOOLS</t>
  </si>
  <si>
    <t>WILMINGTON PREP ACADEMY</t>
  </si>
  <si>
    <t>CAPE FEAR COMMUNITY COLLEGE</t>
  </si>
  <si>
    <t>NORTHAMPTON COUNTY SCHOOLS</t>
  </si>
  <si>
    <t>GASTON COLLEGE PREPARATORY CHARTER</t>
  </si>
  <si>
    <t>ONSLOW COUNTY SCHOOLS</t>
  </si>
  <si>
    <t>ZECA SCHOOL OF THE ARTS AND TECHNOLOGY</t>
  </si>
  <si>
    <t>COASTAL CAROLINA COMMUNITY COLLEGE</t>
  </si>
  <si>
    <t>ORANGE COUNTY SCHOOLS</t>
  </si>
  <si>
    <t>ORANGE CHARTER SCHOOL</t>
  </si>
  <si>
    <t>PAMLICO COUNTY SCHOOLS</t>
  </si>
  <si>
    <t>ARAPAHOE CHARTER SCHOOL</t>
  </si>
  <si>
    <t>PAMLICO COMMUNITY COLLEGE</t>
  </si>
  <si>
    <t>ELIZABETH CITY AND PASQUOTANK COUNTY SCHOOLS</t>
  </si>
  <si>
    <t>COLLEGE OF THE ALBEMARLE</t>
  </si>
  <si>
    <t>PENDER COUNTY SCHOOLS</t>
  </si>
  <si>
    <t>PERQUIMANS COUNTY SCHOOLS</t>
  </si>
  <si>
    <t>PERSON COUNTY SCHOOLS</t>
  </si>
  <si>
    <t>ROXBORO COMMUNITY SCHOOL</t>
  </si>
  <si>
    <t>PIEDMONT COMMUNITY COLLEGE</t>
  </si>
  <si>
    <t>PITT COUNTY SCHOOLS</t>
  </si>
  <si>
    <t>PITT COMMUNITY COLLEGE</t>
  </si>
  <si>
    <t>POLK COUNTY SCHOOLS</t>
  </si>
  <si>
    <t>RANDOLPH COUNTY SCHOOLS</t>
  </si>
  <si>
    <t>UWHARRIE CHARTER ACADEMY</t>
  </si>
  <si>
    <t>RANDOLPH COMMUNITY COLLEGE</t>
  </si>
  <si>
    <t>ASHEBORO CITY SCHOOLS</t>
  </si>
  <si>
    <t>RICHMOND COUNTY SCHOOLS</t>
  </si>
  <si>
    <t>RICHMOND TECHNICAL COLLEGE</t>
  </si>
  <si>
    <t>ROBESON COUNTY SCHOOLS</t>
  </si>
  <si>
    <t>SOUTHEASTERN ACADEMY CHARTER SCHOOL</t>
  </si>
  <si>
    <t>ROBESON COMMUNITY COLLEGE</t>
  </si>
  <si>
    <t>ROCKINGHAM COUNTY SCHOOLS</t>
  </si>
  <si>
    <t>BETHANY COMMUNITY MIDDLE SCHOOL</t>
  </si>
  <si>
    <t>ROCKINGHAM COMMUNITY COLLEGE</t>
  </si>
  <si>
    <t>ROWAN-SALISBURY SCHOOL SYSTEM</t>
  </si>
  <si>
    <t>ROWAN-CABARRUS COMMUNITY COLLEGE</t>
  </si>
  <si>
    <t>RUTHERFORD COUNTY SCHOOLS</t>
  </si>
  <si>
    <t>ISOTHERMAL COMMUNITY COLLEGE</t>
  </si>
  <si>
    <t>SAMPSON COUNTY SCHOOLS</t>
  </si>
  <si>
    <t>SAMPSON COMMUNITY COLLEGE</t>
  </si>
  <si>
    <t>CLINTON CITY SCHOOLS</t>
  </si>
  <si>
    <t>SCOTLAND COUNTY SCHOOLS</t>
  </si>
  <si>
    <t>STANLY COUNTY SCHOOLS</t>
  </si>
  <si>
    <t>GRAY STONE DAY SCHOOL</t>
  </si>
  <si>
    <t>STANLY COMMUNITY COLLEGE</t>
  </si>
  <si>
    <t>STOKES COUNTY SCHOOLS</t>
  </si>
  <si>
    <t>SURRY COUNTY SCHOOLS</t>
  </si>
  <si>
    <t>BRIDGES CHARTER SCHOOLS</t>
  </si>
  <si>
    <t>MILLENNIUM CHARTER ACADEMY</t>
  </si>
  <si>
    <t>SURRY COMMUNITY COLLEGE</t>
  </si>
  <si>
    <t>MOUNT AIRY CITY SCHOOLS</t>
  </si>
  <si>
    <t>ELKIN CITY SCHOOLS</t>
  </si>
  <si>
    <t>SWAIN COUNTY SCHOOLS</t>
  </si>
  <si>
    <t>TRANSYLVANIA COUNTY SCHOOLS</t>
  </si>
  <si>
    <t>BREVARD ACADEMY CHARTER SCHOOL</t>
  </si>
  <si>
    <t>TYRRELL COUNTY SCHOOLS</t>
  </si>
  <si>
    <t>UNION COUNTY SCHOOLS</t>
  </si>
  <si>
    <t>VANCE COUNTY SCHOOLS</t>
  </si>
  <si>
    <t>VANCE CHARTER SCHOOL</t>
  </si>
  <si>
    <t>VANCE-GRANVILLE COMMUNITY COLLEGE</t>
  </si>
  <si>
    <t>ENDEAVOR CHARTER SCHOOL</t>
  </si>
  <si>
    <t>SOUTHERN WAKE ACADEMY</t>
  </si>
  <si>
    <t>WAKE TECHNICAL COLLEGE</t>
  </si>
  <si>
    <t>CASA ESPERANZA MONTESSORI</t>
  </si>
  <si>
    <t>WARREN COUNTY SCHOOLS</t>
  </si>
  <si>
    <t>HALIWA-SAPONI TRIBAL CHARTER</t>
  </si>
  <si>
    <t>WASHINGTON COUNTY SCHOOLS</t>
  </si>
  <si>
    <t>HENDERSON COLLEGIATE CHARTER SCHOOL</t>
  </si>
  <si>
    <t>WATAUGA COUNTY SCHOOLS</t>
  </si>
  <si>
    <t>WAYNE COUNTY SCHOOLS</t>
  </si>
  <si>
    <t>WAYNE COMMUNITY COLLEGE</t>
  </si>
  <si>
    <t>WILKES COUNTY SCHOOLS</t>
  </si>
  <si>
    <t>PINNACLE CLASSICAL ACADEMY</t>
  </si>
  <si>
    <t>WILKES COMMUNITY COLLEGE</t>
  </si>
  <si>
    <t>WILSON COUNTY SCHOOLS</t>
  </si>
  <si>
    <t>WILSON COMMUNITY COLLEGE</t>
  </si>
  <si>
    <t>YADKIN COUNTY SCHOOLS</t>
  </si>
  <si>
    <t>NEW BERN/CRAVEN COUNTY BOARD OF EDUCATION</t>
  </si>
  <si>
    <t>INVEST COLLEGIATE CHARTER SCHOOL</t>
  </si>
  <si>
    <t>IREDELL COUNTY SCHOOLS</t>
  </si>
  <si>
    <t>CORVIAN COMMUNITY SCHOOL</t>
  </si>
  <si>
    <t>CHAPEL HILL - CARBORO CITY SCHOOLS</t>
  </si>
  <si>
    <t>WAKE COUNTY SCHOOLS</t>
  </si>
  <si>
    <t>EAST WAKE ACADEMY</t>
  </si>
  <si>
    <t>AMERICAN RENAISSANCE MIDDLE SCHOOL</t>
  </si>
  <si>
    <t>DEPARTMENT OF ENVIRONMENTAL QUALITY</t>
  </si>
  <si>
    <t>Differences Between Expected and Actual Experience</t>
  </si>
  <si>
    <t>Deferred Outflows of Resources</t>
  </si>
  <si>
    <t>Net Difference Between Projected and Actual Investment Earnings on Plan Investments</t>
  </si>
  <si>
    <t>Changes of Assumptions</t>
  </si>
  <si>
    <t>Changes in Proportion and Differences Between Employer Contributions and Proportional Share of Contributions</t>
  </si>
  <si>
    <t>Deferred Inflows of Resources</t>
  </si>
  <si>
    <t>Proportional Share of Pension Expense</t>
  </si>
  <si>
    <t>Net Amortization of Deferred Amounts from Changes in Proportion and Differences Between Employer Contributions and Proportional Share of Contributions</t>
  </si>
  <si>
    <t>OFFICE OF STATE AUDITOR</t>
  </si>
  <si>
    <t>OFFICE OF ADMINISTRATIVE HEARINGS</t>
  </si>
  <si>
    <t>OFFICE OF THE STATE CONTROLLER</t>
  </si>
  <si>
    <t>HOUSING FINANCE AGENCY OF NORTH CAROLINA</t>
  </si>
  <si>
    <t>OFFICE OF GOVERNOR</t>
  </si>
  <si>
    <t>OFFICE OF LIEUTENANT GOVERNOR</t>
  </si>
  <si>
    <t>DEPARTMENT OF INSURANCE</t>
  </si>
  <si>
    <t>DEPARTMENT OF SECRETARY OF STATE</t>
  </si>
  <si>
    <t>DEPARTMENT OF STATE TREASURER (w/o State Health Plan)</t>
  </si>
  <si>
    <t>DEPARTMENT OF STATE TREASURER (State Health Plan Only)</t>
  </si>
  <si>
    <t>DEPARTMENT OF AGRICULTURE AND CONSUMER SERVICES</t>
  </si>
  <si>
    <t>STATE BOARD OF BARBER EXAMINERS</t>
  </si>
  <si>
    <t>COMMUNITY COLLEGE SYSTEM OFFICE</t>
  </si>
  <si>
    <t>NORTH CAROLINA SCHOOL OF THE ARTS</t>
  </si>
  <si>
    <t>NORTH CAROLINA A&amp;T UNIVERSITY</t>
  </si>
  <si>
    <t>NORTH CAROLINA CENTRAL UNIVERSITY</t>
  </si>
  <si>
    <t>FRANCINE DELANY NEW SCHOOL FOR CHILDREN</t>
  </si>
  <si>
    <t>WESTERN PIEDMONT COMMUNITY COLLEGE</t>
  </si>
  <si>
    <t>NORTHEAST REGIONAL SCHOOL FOR BIOTECHNOLOGY</t>
  </si>
  <si>
    <t>CENTRAL PARK SCHOOL FOR CHILDREN</t>
  </si>
  <si>
    <t>CAPE FEAR CENTER FOR INQUIRY</t>
  </si>
  <si>
    <t>N.E. ACADEMY OF AEROSPACE &amp; ADVANCED TECHNOLOGY</t>
  </si>
  <si>
    <t>MOUNTAIN DISCOVERY CHARTER</t>
  </si>
  <si>
    <t>TWO RIVERS COMMUNITY SCHOOL</t>
  </si>
  <si>
    <t xml:space="preserve">                             -    </t>
  </si>
  <si>
    <t>DEPARTMENT OF HEALTH AND HUMAN SERVICES</t>
  </si>
  <si>
    <t>UNIVERSITY OF NORTH CAROLINA AT PEMBROKE</t>
  </si>
  <si>
    <t>June 30, 2018</t>
  </si>
  <si>
    <t>DEPARTMENT OF LABOR</t>
  </si>
  <si>
    <t>DEPARTMENT OF REVENUE</t>
  </si>
  <si>
    <t>THE NORTH CAROLINA LEADERSHIP ACADEMY</t>
  </si>
  <si>
    <t>HIGHWAY - ADMINISTRATIVE (w/o Global Transpark or Ports Authority)</t>
  </si>
  <si>
    <t>HIGHWAY - ADMINISTRATIVE (Global Transpark Only)</t>
  </si>
  <si>
    <t>HIGHWAY - ADMINISTRATIVE (Ports Authority Only)</t>
  </si>
  <si>
    <t>DEPARTMENT OF INFORMATION TECHNOLOGY</t>
  </si>
  <si>
    <t>NC SCHOOL OF SCIENCE AND MATHEMATICS</t>
  </si>
  <si>
    <t>NC DEPARTMENT OF MILITARY AND VETERANS AFFAIRS</t>
  </si>
  <si>
    <t>NC BOARD OF OPTICIANS</t>
  </si>
  <si>
    <t>NC AUCTIONEERS LICENSING BOARD</t>
  </si>
  <si>
    <t>NC STATE BOARD OF EXAMINERS OF PRACTICING PSYCHOLOGIST</t>
  </si>
  <si>
    <t>NC STATE UNIVERSITY</t>
  </si>
  <si>
    <t>UNC-CH CB1260</t>
  </si>
  <si>
    <t>OFFICE OF STATE BUDGET AND MANAGEMENT</t>
  </si>
  <si>
    <t>GOVERNOR'S OFFICE</t>
  </si>
  <si>
    <t xml:space="preserve">NC CEMETARY COMMISSION </t>
  </si>
  <si>
    <t>STATE BOARD OF EXAMINERS FOR ELECTRICAL CONTRACTOR</t>
  </si>
  <si>
    <t>NC REAL ESTATE COMMISSION</t>
  </si>
  <si>
    <t>CAPE LOOKOUT MARINE SCIENCE HIGH SCHOOL</t>
  </si>
  <si>
    <t>CLEVELAND COMMUNITY COLLEGE</t>
  </si>
  <si>
    <t>SEGGS ACADEMY</t>
  </si>
  <si>
    <t>NEW BERN CRAVEN COUNTY BOARD OF EDUCATION</t>
  </si>
  <si>
    <t>INVEST COLLEGIATE CHARTER (DAVIDSON)</t>
  </si>
  <si>
    <t>KIPP HALIFAX COLLEGE PREP CHARTER</t>
  </si>
  <si>
    <t xml:space="preserve">DOWNTOWN MIDDLE </t>
  </si>
  <si>
    <t>GRANVILLE COUNTY PUBLIC SCHOOLS</t>
  </si>
  <si>
    <t>IREDELL-STATESVILLE SCHOOLS</t>
  </si>
  <si>
    <t>LEE COUNTY BOARD OF EDUCATION</t>
  </si>
  <si>
    <t>KINSTON CHARTER ACADEMY</t>
  </si>
  <si>
    <t>COMMUNITY CHARTER SCHOOL</t>
  </si>
  <si>
    <t>KENNEDY CHARTER</t>
  </si>
  <si>
    <t>CORVIAN COMMUNITY CHARTER SCHOOL</t>
  </si>
  <si>
    <t>FERNLEAF COMMUNITY CHARTER</t>
  </si>
  <si>
    <t>NASH COMMUNITY COLLEGE</t>
  </si>
  <si>
    <t>PACE ACADEMY</t>
  </si>
  <si>
    <t>CHAPEL HILL - CARRBORO CITY SCHOOLS</t>
  </si>
  <si>
    <t>MTN DISCOVERY CHARTER</t>
  </si>
  <si>
    <t>WAKE COUNTY PUBLIC SCHOOLS SYSTEM</t>
  </si>
  <si>
    <t>EAST WAKE FIRST ACADEMY</t>
  </si>
  <si>
    <t>TWO RIVERS COMM SCHOOL</t>
  </si>
  <si>
    <t xml:space="preserve">                          -  </t>
  </si>
  <si>
    <t xml:space="preserve">                       -  </t>
  </si>
  <si>
    <t xml:space="preserve">                                   -  </t>
  </si>
  <si>
    <t xml:space="preserve"> $                                         -  </t>
  </si>
  <si>
    <t xml:space="preserve">                                            -  </t>
  </si>
  <si>
    <t xml:space="preserve">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</si>
</sst>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[$-409]mmmm\ d\,\ yyyy;@"/>
    <numFmt numFmtId="167" formatCode="_(* #,##0_);_(* \(#,##0\);_(* &quot;-&quot;????_);_(@_)"/>
    <numFmt numFmtId="168" formatCode="#,##0.00000000000_);\(#,##0.00000000000\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trike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trike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B7FF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</borders>
  <cellStyleXfs count="96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37" fontId="5" fillId="0" borderId="0"/>
    <xf numFmtId="0" fontId="4" fillId="0" borderId="0"/>
    <xf numFmtId="37" fontId="5" fillId="0" borderId="0"/>
    <xf numFmtId="9" fontId="3" fillId="0" borderId="0" applyFont="0" applyFill="0" applyBorder="0" applyAlignment="0" applyProtection="0"/>
    <xf numFmtId="39" fontId="6" fillId="0" borderId="0"/>
    <xf numFmtId="39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4" applyNumberFormat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4" applyNumberFormat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3" fillId="0" borderId="0"/>
    <xf numFmtId="0" fontId="4" fillId="0" borderId="0"/>
    <xf numFmtId="0" fontId="4" fillId="4" borderId="10" applyNumberFormat="0" applyFont="0" applyAlignment="0" applyProtection="0"/>
    <xf numFmtId="0" fontId="27" fillId="15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9" fontId="44" fillId="0" borderId="0"/>
    <xf numFmtId="39" fontId="4" fillId="0" borderId="0"/>
    <xf numFmtId="39" fontId="45" fillId="0" borderId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7" fillId="0" borderId="0"/>
    <xf numFmtId="37" fontId="5" fillId="0" borderId="0"/>
    <xf numFmtId="37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48" fillId="0" borderId="0"/>
    <xf numFmtId="39" fontId="4" fillId="0" borderId="0"/>
  </cellStyleXfs>
  <cellXfs count="131">
    <xf numFmtId="0" fontId="0" fillId="0" borderId="0" xfId="0"/>
    <xf numFmtId="39" fontId="4" fillId="0" borderId="0" xfId="13" applyFont="1" applyFill="1" applyAlignment="1" applyProtection="1"/>
    <xf numFmtId="164" fontId="2" fillId="0" borderId="0" xfId="14" applyNumberFormat="1" applyFont="1" applyFill="1" applyBorder="1"/>
    <xf numFmtId="165" fontId="2" fillId="0" borderId="0" xfId="16" applyNumberFormat="1" applyFont="1" applyFill="1" applyBorder="1"/>
    <xf numFmtId="39" fontId="4" fillId="0" borderId="0" xfId="13" applyFill="1"/>
    <xf numFmtId="0" fontId="2" fillId="0" borderId="0" xfId="0" applyFont="1" applyFill="1" applyBorder="1" applyAlignment="1"/>
    <xf numFmtId="39" fontId="4" fillId="18" borderId="0" xfId="13" applyFill="1"/>
    <xf numFmtId="165" fontId="2" fillId="18" borderId="0" xfId="16" applyNumberFormat="1" applyFont="1" applyFill="1" applyBorder="1"/>
    <xf numFmtId="164" fontId="2" fillId="18" borderId="0" xfId="14" applyNumberFormat="1" applyFont="1" applyFill="1" applyBorder="1"/>
    <xf numFmtId="0" fontId="37" fillId="0" borderId="0" xfId="0" applyFont="1" applyFill="1"/>
    <xf numFmtId="0" fontId="0" fillId="0" borderId="0" xfId="0" applyFill="1"/>
    <xf numFmtId="0" fontId="37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166" fontId="37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0" fillId="0" borderId="15" xfId="0" applyFont="1" applyFill="1" applyBorder="1"/>
    <xf numFmtId="0" fontId="41" fillId="0" borderId="14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/>
    <xf numFmtId="0" fontId="42" fillId="0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0" fillId="18" borderId="0" xfId="0" applyFill="1" applyBorder="1"/>
    <xf numFmtId="0" fontId="0" fillId="18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5" fontId="4" fillId="0" borderId="0" xfId="76" applyNumberFormat="1" applyFont="1" applyFill="1" applyBorder="1"/>
    <xf numFmtId="39" fontId="11" fillId="0" borderId="0" xfId="78" applyFont="1" applyFill="1" applyAlignment="1" applyProtection="1">
      <alignment horizontal="left"/>
    </xf>
    <xf numFmtId="39" fontId="4" fillId="0" borderId="0" xfId="78" applyFill="1"/>
    <xf numFmtId="39" fontId="12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"/>
    </xf>
    <xf numFmtId="164" fontId="4" fillId="0" borderId="0" xfId="78" applyNumberFormat="1" applyFill="1"/>
    <xf numFmtId="39" fontId="13" fillId="0" borderId="0" xfId="78" applyFont="1" applyFill="1"/>
    <xf numFmtId="39" fontId="11" fillId="0" borderId="3" xfId="78" quotePrefix="1" applyFont="1" applyFill="1" applyBorder="1" applyAlignment="1" applyProtection="1">
      <alignment horizontal="left"/>
    </xf>
    <xf numFmtId="39" fontId="10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"/>
    </xf>
    <xf numFmtId="39" fontId="8" fillId="0" borderId="3" xfId="78" applyFont="1" applyFill="1" applyBorder="1" applyAlignment="1" applyProtection="1">
      <alignment horizontal="right"/>
    </xf>
    <xf numFmtId="39" fontId="31" fillId="0" borderId="3" xfId="78" applyFont="1" applyFill="1" applyBorder="1" applyAlignment="1" applyProtection="1">
      <alignment horizontal="right"/>
    </xf>
    <xf numFmtId="39" fontId="11" fillId="0" borderId="0" xfId="78" quotePrefix="1" applyFont="1" applyFill="1" applyBorder="1" applyAlignment="1" applyProtection="1">
      <alignment horizontal="left"/>
    </xf>
    <xf numFmtId="39" fontId="10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"/>
    </xf>
    <xf numFmtId="39" fontId="8" fillId="0" borderId="0" xfId="78" applyFont="1" applyFill="1" applyBorder="1" applyAlignment="1" applyProtection="1">
      <alignment horizontal="right"/>
    </xf>
    <xf numFmtId="164" fontId="8" fillId="0" borderId="0" xfId="78" applyNumberFormat="1" applyFont="1" applyFill="1" applyBorder="1" applyAlignment="1" applyProtection="1">
      <alignment horizontal="right"/>
    </xf>
    <xf numFmtId="39" fontId="32" fillId="0" borderId="0" xfId="78" applyFont="1" applyFill="1"/>
    <xf numFmtId="39" fontId="33" fillId="0" borderId="0" xfId="78" quotePrefix="1" applyFont="1" applyFill="1" applyBorder="1" applyAlignment="1" applyProtection="1">
      <alignment horizontal="left"/>
    </xf>
    <xf numFmtId="39" fontId="34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"/>
    </xf>
    <xf numFmtId="39" fontId="35" fillId="0" borderId="0" xfId="78" applyFont="1" applyFill="1" applyProtection="1"/>
    <xf numFmtId="164" fontId="36" fillId="0" borderId="0" xfId="78" applyNumberFormat="1" applyFont="1" applyFill="1" applyBorder="1" applyAlignment="1" applyProtection="1">
      <alignment horizontal="center" vertical="center"/>
    </xf>
    <xf numFmtId="39" fontId="36" fillId="0" borderId="0" xfId="78" applyFont="1" applyFill="1" applyBorder="1" applyAlignment="1" applyProtection="1">
      <alignment horizontal="center" vertical="center"/>
    </xf>
    <xf numFmtId="39" fontId="32" fillId="0" borderId="0" xfId="78" applyFont="1" applyFill="1" applyProtection="1"/>
    <xf numFmtId="39" fontId="33" fillId="0" borderId="0" xfId="78" applyFont="1" applyFill="1" applyAlignment="1" applyProtection="1">
      <alignment horizontal="centerContinuous"/>
    </xf>
    <xf numFmtId="39" fontId="36" fillId="0" borderId="2" xfId="78" applyFont="1" applyFill="1" applyBorder="1" applyAlignment="1" applyProtection="1">
      <alignment horizontal="center" vertical="center"/>
    </xf>
    <xf numFmtId="164" fontId="36" fillId="0" borderId="2" xfId="78" applyNumberFormat="1" applyFont="1" applyFill="1" applyBorder="1" applyAlignment="1" applyProtection="1">
      <alignment horizontal="center" vertical="center"/>
    </xf>
    <xf numFmtId="39" fontId="4" fillId="0" borderId="0" xfId="78" applyFont="1" applyFill="1" applyProtection="1"/>
    <xf numFmtId="39" fontId="7" fillId="0" borderId="0" xfId="78" applyFont="1" applyFill="1" applyProtection="1"/>
    <xf numFmtId="39" fontId="4" fillId="18" borderId="0" xfId="78" applyFill="1"/>
    <xf numFmtId="39" fontId="4" fillId="18" borderId="0" xfId="78" applyFont="1" applyFill="1"/>
    <xf numFmtId="39" fontId="7" fillId="18" borderId="0" xfId="78" applyNumberFormat="1" applyFont="1" applyFill="1" applyAlignment="1" applyProtection="1">
      <alignment horizontal="center"/>
    </xf>
    <xf numFmtId="39" fontId="7" fillId="18" borderId="0" xfId="78" applyNumberFormat="1" applyFont="1" applyFill="1" applyProtection="1"/>
    <xf numFmtId="39" fontId="4" fillId="0" borderId="0" xfId="78" applyFont="1" applyFill="1"/>
    <xf numFmtId="39" fontId="7" fillId="0" borderId="0" xfId="78" applyNumberFormat="1" applyFont="1" applyFill="1" applyAlignment="1" applyProtection="1">
      <alignment horizontal="center"/>
    </xf>
    <xf numFmtId="39" fontId="7" fillId="0" borderId="0" xfId="78" applyNumberFormat="1" applyFont="1" applyFill="1" applyProtection="1"/>
    <xf numFmtId="39" fontId="4" fillId="0" borderId="0" xfId="78" applyFill="1" applyBorder="1"/>
    <xf numFmtId="39" fontId="7" fillId="0" borderId="1" xfId="78" applyNumberFormat="1" applyFont="1" applyFill="1" applyBorder="1" applyAlignment="1" applyProtection="1">
      <alignment horizontal="center"/>
    </xf>
    <xf numFmtId="37" fontId="7" fillId="0" borderId="1" xfId="78" applyNumberFormat="1" applyFont="1" applyFill="1" applyBorder="1" applyProtection="1"/>
    <xf numFmtId="39" fontId="7" fillId="0" borderId="0" xfId="78" applyNumberFormat="1" applyFont="1" applyFill="1" applyBorder="1" applyProtection="1"/>
    <xf numFmtId="164" fontId="7" fillId="0" borderId="1" xfId="78" applyNumberFormat="1" applyFont="1" applyFill="1" applyBorder="1" applyProtection="1"/>
    <xf numFmtId="39" fontId="4" fillId="0" borderId="0" xfId="78" applyFill="1" applyAlignment="1">
      <alignment horizontal="center"/>
    </xf>
    <xf numFmtId="168" fontId="4" fillId="0" borderId="0" xfId="78" applyNumberFormat="1" applyFill="1"/>
    <xf numFmtId="165" fontId="43" fillId="0" borderId="0" xfId="76" applyNumberFormat="1" applyFont="1" applyFill="1" applyBorder="1" applyAlignment="1">
      <alignment horizontal="left"/>
    </xf>
    <xf numFmtId="165" fontId="43" fillId="0" borderId="17" xfId="76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18" borderId="0" xfId="76" applyFont="1" applyFill="1" applyBorder="1" applyAlignment="1">
      <alignment horizontal="right"/>
    </xf>
    <xf numFmtId="43" fontId="4" fillId="0" borderId="0" xfId="76" applyFont="1" applyFill="1" applyBorder="1" applyAlignment="1">
      <alignment horizontal="right"/>
    </xf>
    <xf numFmtId="43" fontId="4" fillId="18" borderId="0" xfId="76" applyFont="1" applyFill="1" applyAlignment="1">
      <alignment horizontal="right"/>
    </xf>
    <xf numFmtId="43" fontId="4" fillId="0" borderId="0" xfId="76" applyFont="1" applyFill="1" applyAlignment="1">
      <alignment horizontal="right"/>
    </xf>
    <xf numFmtId="0" fontId="46" fillId="0" borderId="0" xfId="0" applyFont="1"/>
    <xf numFmtId="0" fontId="46" fillId="0" borderId="0" xfId="0" applyFont="1" applyFill="1"/>
    <xf numFmtId="165" fontId="43" fillId="0" borderId="17" xfId="76" applyNumberFormat="1" applyFont="1" applyFill="1" applyBorder="1"/>
    <xf numFmtId="165" fontId="43" fillId="0" borderId="0" xfId="76" applyNumberFormat="1" applyFont="1" applyFill="1" applyBorder="1"/>
    <xf numFmtId="3" fontId="46" fillId="0" borderId="0" xfId="0" applyNumberFormat="1" applyFont="1" applyFill="1"/>
    <xf numFmtId="39" fontId="7" fillId="18" borderId="0" xfId="78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4" fillId="0" borderId="0" xfId="76" applyNumberFormat="1" applyFont="1" applyFill="1" applyAlignment="1">
      <alignment horizontal="right" vertical="top"/>
    </xf>
    <xf numFmtId="165" fontId="4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13" xfId="0" applyNumberFormat="1" applyFill="1" applyBorder="1"/>
    <xf numFmtId="165" fontId="2" fillId="18" borderId="0" xfId="76" applyNumberFormat="1" applyFont="1" applyFill="1" applyBorder="1"/>
    <xf numFmtId="165" fontId="4" fillId="0" borderId="0" xfId="76" applyNumberFormat="1" applyFont="1" applyFill="1" applyBorder="1" applyAlignment="1">
      <alignment horizontal="right"/>
    </xf>
    <xf numFmtId="165" fontId="4" fillId="0" borderId="0" xfId="76" applyNumberFormat="1" applyFont="1" applyFill="1" applyAlignment="1">
      <alignment horizontal="right"/>
    </xf>
    <xf numFmtId="165" fontId="4" fillId="18" borderId="0" xfId="76" applyNumberFormat="1" applyFont="1" applyFill="1" applyAlignment="1">
      <alignment horizontal="right"/>
    </xf>
    <xf numFmtId="165" fontId="4" fillId="18" borderId="0" xfId="7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6" fillId="0" borderId="0" xfId="76" applyNumberFormat="1" applyFont="1" applyFill="1"/>
    <xf numFmtId="165" fontId="46" fillId="0" borderId="0" xfId="0" applyNumberFormat="1" applyFont="1" applyFill="1"/>
    <xf numFmtId="0" fontId="46" fillId="0" borderId="0" xfId="0" applyFont="1" applyFill="1"/>
    <xf numFmtId="39" fontId="7" fillId="0" borderId="18" xfId="78" applyFont="1" applyFill="1" applyBorder="1" applyAlignment="1" applyProtection="1">
      <alignment horizontal="center"/>
    </xf>
    <xf numFmtId="39" fontId="7" fillId="0" borderId="18" xfId="78" applyFont="1" applyFill="1" applyBorder="1" applyProtection="1"/>
    <xf numFmtId="39" fontId="7" fillId="18" borderId="0" xfId="78" applyNumberFormat="1" applyFont="1" applyFill="1" applyBorder="1" applyProtection="1"/>
    <xf numFmtId="39" fontId="4" fillId="0" borderId="18" xfId="78" applyFill="1" applyBorder="1"/>
    <xf numFmtId="39" fontId="4" fillId="0" borderId="18" xfId="78" applyFill="1" applyBorder="1" applyAlignment="1">
      <alignment horizontal="center"/>
    </xf>
    <xf numFmtId="164" fontId="4" fillId="0" borderId="18" xfId="78" applyNumberFormat="1" applyFill="1" applyBorder="1"/>
    <xf numFmtId="0" fontId="0" fillId="0" borderId="0" xfId="0"/>
    <xf numFmtId="0" fontId="46" fillId="0" borderId="0" xfId="0" applyFont="1" applyFill="1"/>
    <xf numFmtId="0" fontId="0" fillId="0" borderId="0" xfId="0" applyFill="1"/>
    <xf numFmtId="0" fontId="4" fillId="0" borderId="14" xfId="0" applyFont="1" applyFill="1" applyBorder="1" applyAlignment="1">
      <alignment horizontal="left"/>
    </xf>
    <xf numFmtId="165" fontId="4" fillId="0" borderId="14" xfId="76" applyNumberFormat="1" applyFont="1" applyFill="1" applyBorder="1" applyAlignment="1">
      <alignment horizontal="right"/>
    </xf>
    <xf numFmtId="43" fontId="4" fillId="0" borderId="14" xfId="76" applyFont="1" applyFill="1" applyBorder="1" applyAlignment="1">
      <alignment horizontal="right"/>
    </xf>
    <xf numFmtId="39" fontId="36" fillId="0" borderId="0" xfId="78" applyFont="1" applyFill="1" applyBorder="1" applyAlignment="1" applyProtection="1">
      <alignment horizontal="center" vertical="center"/>
    </xf>
    <xf numFmtId="39" fontId="36" fillId="0" borderId="2" xfId="78" applyFont="1" applyFill="1" applyBorder="1" applyAlignment="1" applyProtection="1">
      <alignment horizontal="center" vertical="center"/>
    </xf>
    <xf numFmtId="0" fontId="41" fillId="0" borderId="16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165" fontId="41" fillId="0" borderId="16" xfId="0" applyNumberFormat="1" applyFont="1" applyFill="1" applyBorder="1" applyAlignment="1">
      <alignment horizontal="center" wrapText="1"/>
    </xf>
    <xf numFmtId="166" fontId="37" fillId="0" borderId="13" xfId="0" applyNumberFormat="1" applyFont="1" applyFill="1" applyBorder="1" applyAlignment="1">
      <alignment horizontal="left"/>
    </xf>
    <xf numFmtId="0" fontId="38" fillId="0" borderId="13" xfId="0" applyFont="1" applyFill="1" applyBorder="1" applyAlignment="1">
      <alignment horizontal="right"/>
    </xf>
    <xf numFmtId="0" fontId="39" fillId="0" borderId="14" xfId="0" applyFont="1" applyFill="1" applyBorder="1" applyAlignment="1">
      <alignment horizontal="center"/>
    </xf>
  </cellXfs>
  <cellStyles count="96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Calculation 2" xfId="42" xr:uid="{00000000-0005-0000-0000-000019000000}"/>
    <cellStyle name="Check Cell 2" xfId="43" xr:uid="{00000000-0005-0000-0000-00001A000000}"/>
    <cellStyle name="Comma" xfId="76" builtinId="3"/>
    <cellStyle name="Comma 2" xfId="1" xr:uid="{00000000-0005-0000-0000-00001C000000}"/>
    <cellStyle name="Comma 2 2" xfId="44" xr:uid="{00000000-0005-0000-0000-00001D000000}"/>
    <cellStyle name="Comma 2 2 2" xfId="84" xr:uid="{00000000-0005-0000-0000-00001E000000}"/>
    <cellStyle name="Comma 3" xfId="16" xr:uid="{00000000-0005-0000-0000-00001F000000}"/>
    <cellStyle name="Comma 3 2" xfId="45" xr:uid="{00000000-0005-0000-0000-000020000000}"/>
    <cellStyle name="Comma 4" xfId="46" xr:uid="{00000000-0005-0000-0000-000021000000}"/>
    <cellStyle name="Comma 4 2" xfId="85" xr:uid="{00000000-0005-0000-0000-000022000000}"/>
    <cellStyle name="Comma 5" xfId="47" xr:uid="{00000000-0005-0000-0000-000023000000}"/>
    <cellStyle name="Comma 5 2" xfId="48" xr:uid="{00000000-0005-0000-0000-000024000000}"/>
    <cellStyle name="Comma 5 3" xfId="81" xr:uid="{00000000-0005-0000-0000-000025000000}"/>
    <cellStyle name="Currency 2" xfId="2" xr:uid="{00000000-0005-0000-0000-000026000000}"/>
    <cellStyle name="Currency 2 2" xfId="49" xr:uid="{00000000-0005-0000-0000-000027000000}"/>
    <cellStyle name="Currency 2 3" xfId="86" xr:uid="{00000000-0005-0000-0000-000028000000}"/>
    <cellStyle name="Currency 3" xfId="50" xr:uid="{00000000-0005-0000-0000-000029000000}"/>
    <cellStyle name="Currency 4" xfId="51" xr:uid="{00000000-0005-0000-0000-00002A000000}"/>
    <cellStyle name="Currency 5" xfId="52" xr:uid="{00000000-0005-0000-0000-00002B000000}"/>
    <cellStyle name="Currency 5 2" xfId="53" xr:uid="{00000000-0005-0000-0000-00002C000000}"/>
    <cellStyle name="Currency 5 3" xfId="82" xr:uid="{00000000-0005-0000-0000-00002D000000}"/>
    <cellStyle name="Currency 6" xfId="54" xr:uid="{00000000-0005-0000-0000-00002E000000}"/>
    <cellStyle name="Explanatory Text 2" xfId="55" xr:uid="{00000000-0005-0000-0000-00002F000000}"/>
    <cellStyle name="Good 2" xfId="56" xr:uid="{00000000-0005-0000-0000-000030000000}"/>
    <cellStyle name="Heading 1 2" xfId="57" xr:uid="{00000000-0005-0000-0000-000031000000}"/>
    <cellStyle name="Heading 2 2" xfId="58" xr:uid="{00000000-0005-0000-0000-000032000000}"/>
    <cellStyle name="Heading 3 2" xfId="59" xr:uid="{00000000-0005-0000-0000-000033000000}"/>
    <cellStyle name="Heading 4 2" xfId="60" xr:uid="{00000000-0005-0000-0000-000034000000}"/>
    <cellStyle name="Input 2" xfId="61" xr:uid="{00000000-0005-0000-0000-000035000000}"/>
    <cellStyle name="Linked Cell 2" xfId="62" xr:uid="{00000000-0005-0000-0000-000036000000}"/>
    <cellStyle name="Neutral 2" xfId="63" xr:uid="{00000000-0005-0000-0000-000037000000}"/>
    <cellStyle name="Normal" xfId="0" builtinId="0"/>
    <cellStyle name="Normal 2" xfId="3" xr:uid="{00000000-0005-0000-0000-000039000000}"/>
    <cellStyle name="Normal 2 2" xfId="4" xr:uid="{00000000-0005-0000-0000-00003A000000}"/>
    <cellStyle name="Normal 2 2 2" xfId="87" xr:uid="{00000000-0005-0000-0000-00003B000000}"/>
    <cellStyle name="Normal 2 2 3" xfId="88" xr:uid="{00000000-0005-0000-0000-00003C000000}"/>
    <cellStyle name="Normal 2 3" xfId="64" xr:uid="{00000000-0005-0000-0000-00003D000000}"/>
    <cellStyle name="Normal 3" xfId="5" xr:uid="{00000000-0005-0000-0000-00003E000000}"/>
    <cellStyle name="Normal 3 2" xfId="6" xr:uid="{00000000-0005-0000-0000-00003F000000}"/>
    <cellStyle name="Normal 3 3" xfId="7" xr:uid="{00000000-0005-0000-0000-000040000000}"/>
    <cellStyle name="Normal 3 4" xfId="13" xr:uid="{00000000-0005-0000-0000-000041000000}"/>
    <cellStyle name="Normal 3 4 2" xfId="65" xr:uid="{00000000-0005-0000-0000-000042000000}"/>
    <cellStyle name="Normal 3 4 3" xfId="80" xr:uid="{00000000-0005-0000-0000-000043000000}"/>
    <cellStyle name="Normal 4" xfId="8" xr:uid="{00000000-0005-0000-0000-000044000000}"/>
    <cellStyle name="Normal 4 2" xfId="9" xr:uid="{00000000-0005-0000-0000-000045000000}"/>
    <cellStyle name="Normal 4 3" xfId="10" xr:uid="{00000000-0005-0000-0000-000046000000}"/>
    <cellStyle name="Normal 4 3 2" xfId="89" xr:uid="{00000000-0005-0000-0000-000047000000}"/>
    <cellStyle name="Normal 4 3 3" xfId="93" xr:uid="{00000000-0005-0000-0000-000048000000}"/>
    <cellStyle name="Normal 4 4" xfId="90" xr:uid="{00000000-0005-0000-0000-000049000000}"/>
    <cellStyle name="Normal 5" xfId="12" xr:uid="{00000000-0005-0000-0000-00004A000000}"/>
    <cellStyle name="Normal 5 2" xfId="15" xr:uid="{00000000-0005-0000-0000-00004B000000}"/>
    <cellStyle name="Normal 5 3" xfId="77" xr:uid="{00000000-0005-0000-0000-00004C000000}"/>
    <cellStyle name="Normal 5 3 2" xfId="95" xr:uid="{00000000-0005-0000-0000-00004D000000}"/>
    <cellStyle name="Normal 5 4" xfId="78" xr:uid="{00000000-0005-0000-0000-00004E000000}"/>
    <cellStyle name="Normal 5 5" xfId="79" xr:uid="{00000000-0005-0000-0000-00004F000000}"/>
    <cellStyle name="Normal 5 6" xfId="94" xr:uid="{00000000-0005-0000-0000-000050000000}"/>
    <cellStyle name="Note 2" xfId="66" xr:uid="{00000000-0005-0000-0000-000051000000}"/>
    <cellStyle name="Output 2" xfId="67" xr:uid="{00000000-0005-0000-0000-000052000000}"/>
    <cellStyle name="Percent 2" xfId="11" xr:uid="{00000000-0005-0000-0000-000053000000}"/>
    <cellStyle name="Percent 2 2" xfId="68" xr:uid="{00000000-0005-0000-0000-000054000000}"/>
    <cellStyle name="Percent 2 2 2" xfId="91" xr:uid="{00000000-0005-0000-0000-000055000000}"/>
    <cellStyle name="Percent 3" xfId="14" xr:uid="{00000000-0005-0000-0000-000056000000}"/>
    <cellStyle name="Percent 4" xfId="69" xr:uid="{00000000-0005-0000-0000-000057000000}"/>
    <cellStyle name="Percent 4 2" xfId="92" xr:uid="{00000000-0005-0000-0000-000058000000}"/>
    <cellStyle name="Percent 5" xfId="70" xr:uid="{00000000-0005-0000-0000-000059000000}"/>
    <cellStyle name="Percent 5 2" xfId="71" xr:uid="{00000000-0005-0000-0000-00005A000000}"/>
    <cellStyle name="Percent 5 3" xfId="83" xr:uid="{00000000-0005-0000-0000-00005B000000}"/>
    <cellStyle name="Percent 6" xfId="72" xr:uid="{00000000-0005-0000-0000-00005C000000}"/>
    <cellStyle name="Title 2" xfId="73" xr:uid="{00000000-0005-0000-0000-00005D000000}"/>
    <cellStyle name="Total 2" xfId="74" xr:uid="{00000000-0005-0000-0000-00005E000000}"/>
    <cellStyle name="Warning Text 2" xfId="75" xr:uid="{00000000-0005-0000-0000-00005F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FFD8"/>
      <color rgb="FF89FFBE"/>
      <color rgb="FF57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5%20Valuations\LGER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4%20Valuations\LGERS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9C2E6A9F-8959-4851-8352-6018710508E0%7d\%7bBC698C7D-BEEA-4151-92E5-9EC5A50AFE45%7d\%7bCD71C653-AB51-4123-958E-D2252347B9B3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Reconciliation"/>
      <sheetName val="ProVal GainLoss"/>
      <sheetName val="GASB 67"/>
      <sheetName val="GASB 68 --&gt;"/>
      <sheetName val="GASB 68"/>
      <sheetName val="GASB 68 FutWorkLife"/>
      <sheetName val="GASB 68 Amort Experience"/>
      <sheetName val="GASB 68 Amort Assump"/>
      <sheetName val="GASB 68 Amort AssetRtn"/>
      <sheetName val="GASB 68 ER Contribs"/>
      <sheetName val="GASB 68 Allocation"/>
      <sheetName val="GASB 68 Allocation LY"/>
      <sheetName val="68 - Summary Exhibit"/>
      <sheetName val="68 - Estab New Paragraph 54"/>
      <sheetName val="68 - Estab New Paragraph 55"/>
      <sheetName val="68 - Maintain Outstanding Bases"/>
      <sheetName val="68 - Deferred Amortization"/>
      <sheetName val="GASB 68 (1)"/>
      <sheetName val="GASB 68 (2)"/>
      <sheetName val="GASB 68 (3)"/>
      <sheetName val="GASB 68 (4)"/>
      <sheetName val="GASB 68 (5)"/>
      <sheetName val="GASB 67 --&gt;"/>
      <sheetName val="GASB 67 (1)"/>
      <sheetName val="GASB 67 (2)"/>
      <sheetName val="GASB 67 (3)"/>
      <sheetName val="GASB 67 (4)"/>
      <sheetName val="GASB 67 (5)"/>
      <sheetName val="Report --&gt;"/>
      <sheetName val="Executive Summary"/>
      <sheetName val="Exec Summary Table"/>
      <sheetName val="Table 1"/>
      <sheetName val="Table 1 (continued)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68 - ER Contributions"/>
      <sheetName val="68 - ER Contrib REVISED"/>
      <sheetName val="ProVal1"/>
      <sheetName val="68 - SFL"/>
      <sheetName val="68 - SFL TPL Reconciliation"/>
      <sheetName val="68 - ER Cont REV-2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GASB 68 (JS Check)"/>
    </sheetNames>
    <sheetDataSet>
      <sheetData sheetId="0" refreshError="1"/>
      <sheetData sheetId="1" refreshError="1"/>
      <sheetData sheetId="2" refreshError="1"/>
      <sheetData sheetId="3">
        <row r="40">
          <cell r="L40">
            <v>4431514114.0600004</v>
          </cell>
        </row>
        <row r="43">
          <cell r="K43" t="str">
            <v>C</v>
          </cell>
          <cell r="L43">
            <v>336652023.48000002</v>
          </cell>
        </row>
        <row r="44">
          <cell r="L44">
            <v>167694302.83000001</v>
          </cell>
        </row>
        <row r="45">
          <cell r="L45">
            <v>30934.82</v>
          </cell>
        </row>
        <row r="46">
          <cell r="K46" t="str">
            <v>C</v>
          </cell>
          <cell r="L46">
            <v>1259348.1399999999</v>
          </cell>
        </row>
        <row r="47">
          <cell r="K47" t="str">
            <v>C</v>
          </cell>
          <cell r="L47">
            <v>12562425.779999999</v>
          </cell>
        </row>
        <row r="48">
          <cell r="L48">
            <v>518199035.05000001</v>
          </cell>
        </row>
        <row r="51">
          <cell r="L51">
            <v>300629754.49000001</v>
          </cell>
        </row>
        <row r="52">
          <cell r="K52" t="str">
            <v>P</v>
          </cell>
          <cell r="L52">
            <v>51866419.530000001</v>
          </cell>
        </row>
        <row r="53">
          <cell r="K53" t="str">
            <v>P</v>
          </cell>
          <cell r="L53">
            <v>3685536.88</v>
          </cell>
        </row>
        <row r="54">
          <cell r="K54" t="str">
            <v>P</v>
          </cell>
          <cell r="L54">
            <v>47347.27</v>
          </cell>
        </row>
        <row r="55">
          <cell r="L55">
            <v>356229058.16999996</v>
          </cell>
        </row>
        <row r="57">
          <cell r="L57">
            <v>4593484090.9400005</v>
          </cell>
        </row>
        <row r="61">
          <cell r="L61">
            <v>17352740986.060001</v>
          </cell>
        </row>
        <row r="66">
          <cell r="L66">
            <v>329254233.32999998</v>
          </cell>
        </row>
        <row r="67">
          <cell r="L67">
            <v>75861663.459999993</v>
          </cell>
        </row>
        <row r="68">
          <cell r="L68">
            <v>0</v>
          </cell>
        </row>
        <row r="69">
          <cell r="L69">
            <v>324935.55</v>
          </cell>
        </row>
        <row r="71">
          <cell r="L71">
            <v>9233595.7799999993</v>
          </cell>
        </row>
        <row r="72">
          <cell r="L72">
            <v>32098.28</v>
          </cell>
        </row>
        <row r="73">
          <cell r="K73" t="str">
            <v>C</v>
          </cell>
          <cell r="L73">
            <v>414706526.39999992</v>
          </cell>
        </row>
        <row r="75">
          <cell r="L75">
            <v>1337066397.05</v>
          </cell>
        </row>
        <row r="76">
          <cell r="L76">
            <v>300629754.49000001</v>
          </cell>
        </row>
        <row r="77">
          <cell r="K77" t="str">
            <v>C</v>
          </cell>
          <cell r="L77">
            <v>3249346.51</v>
          </cell>
        </row>
        <row r="78">
          <cell r="K78" t="str">
            <v>C</v>
          </cell>
          <cell r="L78">
            <v>785511.83</v>
          </cell>
        </row>
        <row r="79">
          <cell r="K79" t="str">
            <v>E</v>
          </cell>
          <cell r="L79">
            <v>1102346.2</v>
          </cell>
        </row>
        <row r="80">
          <cell r="K80" t="str">
            <v>C</v>
          </cell>
          <cell r="L80">
            <v>59272.32</v>
          </cell>
        </row>
        <row r="81">
          <cell r="K81" t="str">
            <v>E</v>
          </cell>
          <cell r="L81">
            <v>10650</v>
          </cell>
        </row>
        <row r="82">
          <cell r="K82" t="str">
            <v>C</v>
          </cell>
          <cell r="L82">
            <v>10793.81</v>
          </cell>
        </row>
        <row r="84">
          <cell r="L84">
            <v>2057620598.6099997</v>
          </cell>
        </row>
        <row r="87">
          <cell r="K87" t="str">
            <v>P</v>
          </cell>
          <cell r="L87">
            <v>1081802270.4100001</v>
          </cell>
        </row>
        <row r="88">
          <cell r="L88">
            <v>30934.82</v>
          </cell>
        </row>
        <row r="89">
          <cell r="L89">
            <v>167694302.83000001</v>
          </cell>
        </row>
        <row r="91">
          <cell r="K91" t="str">
            <v>P</v>
          </cell>
          <cell r="L91">
            <v>4107523.74</v>
          </cell>
        </row>
        <row r="92">
          <cell r="K92" t="str">
            <v>P</v>
          </cell>
          <cell r="L92">
            <v>0</v>
          </cell>
        </row>
        <row r="93">
          <cell r="K93" t="str">
            <v>P</v>
          </cell>
          <cell r="L93">
            <v>4175393.89</v>
          </cell>
        </row>
        <row r="94">
          <cell r="K94" t="str">
            <v>P</v>
          </cell>
          <cell r="L94">
            <v>23</v>
          </cell>
        </row>
        <row r="95">
          <cell r="K95" t="str">
            <v>P</v>
          </cell>
          <cell r="L95">
            <v>1092473.1299999999</v>
          </cell>
        </row>
        <row r="96">
          <cell r="L96">
            <v>1258902921.8200002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Separately Financed Liab"/>
      <sheetName val="68 - SFL"/>
      <sheetName val="68 - SFL TPL Reconciliation"/>
      <sheetName val="68 - Estab New Prop Share Base"/>
      <sheetName val="68 - Estab New Contrb Diff Base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301"/>
  <sheetViews>
    <sheetView defaultGridColor="0" colorId="22" zoomScale="85" zoomScaleNormal="85" zoomScaleSheetLayoutView="100" workbookViewId="0"/>
  </sheetViews>
  <sheetFormatPr defaultColWidth="16.5703125" defaultRowHeight="12.75"/>
  <cols>
    <col min="1" max="1" width="18.5703125" style="35" customWidth="1"/>
    <col min="2" max="3" width="1.5703125" style="35" customWidth="1"/>
    <col min="4" max="4" width="62" style="35" customWidth="1"/>
    <col min="5" max="5" width="1.5703125" style="35" customWidth="1"/>
    <col min="6" max="6" width="1.85546875" style="79" customWidth="1"/>
    <col min="7" max="7" width="22.140625" style="35" customWidth="1"/>
    <col min="8" max="8" width="1.5703125" style="35" customWidth="1"/>
    <col min="9" max="9" width="2" style="35" customWidth="1"/>
    <col min="10" max="10" width="22.42578125" style="39" customWidth="1"/>
    <col min="11" max="12" width="16.5703125" style="35"/>
    <col min="13" max="13" width="16.5703125" style="80"/>
    <col min="14" max="16384" width="16.5703125" style="35"/>
  </cols>
  <sheetData>
    <row r="1" spans="1:11" ht="18" customHeight="1">
      <c r="A1" s="34" t="s">
        <v>20</v>
      </c>
      <c r="D1" s="36"/>
      <c r="E1" s="37"/>
      <c r="F1" s="38"/>
      <c r="G1" s="37" t="s">
        <v>9</v>
      </c>
      <c r="H1" s="37"/>
      <c r="I1" s="37"/>
      <c r="K1" s="40"/>
    </row>
    <row r="2" spans="1:11" ht="18" customHeight="1">
      <c r="A2" s="34" t="s">
        <v>2</v>
      </c>
      <c r="D2" s="36"/>
      <c r="E2" s="37"/>
      <c r="F2" s="38"/>
    </row>
    <row r="3" spans="1:11" ht="18" customHeight="1" thickBot="1">
      <c r="A3" s="41" t="s">
        <v>304</v>
      </c>
      <c r="B3" s="42"/>
      <c r="C3" s="42"/>
      <c r="D3" s="42"/>
      <c r="E3" s="43"/>
      <c r="F3" s="44"/>
      <c r="G3" s="45"/>
      <c r="H3" s="45"/>
      <c r="I3" s="45"/>
      <c r="J3" s="46" t="s">
        <v>10</v>
      </c>
    </row>
    <row r="4" spans="1:11" ht="18" customHeight="1">
      <c r="B4" s="47"/>
      <c r="C4" s="48"/>
      <c r="D4" s="48"/>
      <c r="E4" s="49"/>
      <c r="F4" s="50"/>
      <c r="G4" s="51"/>
      <c r="H4" s="51"/>
      <c r="I4" s="51"/>
      <c r="J4" s="52"/>
    </row>
    <row r="5" spans="1:11" ht="18" customHeight="1">
      <c r="A5" s="53"/>
      <c r="B5" s="54"/>
      <c r="C5" s="55"/>
      <c r="D5" s="55"/>
      <c r="E5" s="56"/>
      <c r="F5" s="57"/>
      <c r="G5" s="58" t="s">
        <v>9</v>
      </c>
      <c r="H5" s="58"/>
      <c r="I5" s="58"/>
      <c r="J5" s="59" t="s">
        <v>8</v>
      </c>
    </row>
    <row r="6" spans="1:11" ht="18" customHeight="1">
      <c r="A6" s="60" t="s">
        <v>1</v>
      </c>
      <c r="B6" s="61"/>
      <c r="C6" s="61"/>
      <c r="D6" s="62"/>
      <c r="E6" s="58"/>
      <c r="F6" s="123" t="s">
        <v>8</v>
      </c>
      <c r="G6" s="123"/>
      <c r="H6" s="60"/>
      <c r="I6" s="60"/>
      <c r="J6" s="59" t="s">
        <v>6</v>
      </c>
    </row>
    <row r="7" spans="1:11" ht="18" customHeight="1">
      <c r="A7" s="63" t="s">
        <v>7</v>
      </c>
      <c r="B7" s="53"/>
      <c r="C7" s="124" t="s">
        <v>1</v>
      </c>
      <c r="D7" s="124"/>
      <c r="E7" s="58"/>
      <c r="F7" s="123" t="s">
        <v>6</v>
      </c>
      <c r="G7" s="123"/>
      <c r="H7" s="60"/>
      <c r="I7" s="60"/>
      <c r="J7" s="64" t="s">
        <v>5</v>
      </c>
    </row>
    <row r="8" spans="1:11" ht="12" customHeight="1">
      <c r="B8" s="65"/>
      <c r="C8" s="65"/>
      <c r="D8" s="65"/>
      <c r="E8" s="66"/>
      <c r="F8" s="111"/>
      <c r="G8" s="112"/>
      <c r="H8" s="66"/>
      <c r="I8" s="66"/>
    </row>
    <row r="9" spans="1:11" ht="16.7" customHeight="1">
      <c r="A9" s="30">
        <v>10200</v>
      </c>
      <c r="B9" s="67"/>
      <c r="C9" s="67"/>
      <c r="D9" s="68" t="s">
        <v>21</v>
      </c>
      <c r="E9" s="6"/>
      <c r="F9" s="96" t="s">
        <v>4</v>
      </c>
      <c r="G9" s="102">
        <v>125491609</v>
      </c>
      <c r="H9" s="70"/>
      <c r="I9" s="70"/>
      <c r="J9" s="8">
        <v>1.0799E-3</v>
      </c>
    </row>
    <row r="10" spans="1:11" ht="16.7" customHeight="1">
      <c r="A10" s="30">
        <v>10400</v>
      </c>
      <c r="B10" s="67"/>
      <c r="C10" s="67"/>
      <c r="D10" s="68" t="s">
        <v>22</v>
      </c>
      <c r="E10" s="6"/>
      <c r="F10" s="69"/>
      <c r="G10" s="7">
        <v>357392519</v>
      </c>
      <c r="H10" s="70"/>
      <c r="I10" s="70"/>
      <c r="J10" s="8">
        <v>3.0755000000000001E-3</v>
      </c>
    </row>
    <row r="11" spans="1:11" ht="16.7" customHeight="1">
      <c r="A11" s="30">
        <v>10500</v>
      </c>
      <c r="B11" s="67"/>
      <c r="C11" s="67"/>
      <c r="D11" s="68" t="s">
        <v>277</v>
      </c>
      <c r="E11" s="6"/>
      <c r="F11" s="69"/>
      <c r="G11" s="7">
        <v>90769866</v>
      </c>
      <c r="H11" s="70"/>
      <c r="I11" s="70"/>
      <c r="J11" s="8">
        <v>7.8109999999999996E-4</v>
      </c>
    </row>
    <row r="12" spans="1:11" ht="16.7" customHeight="1">
      <c r="A12" s="30">
        <v>10700</v>
      </c>
      <c r="B12" s="67"/>
      <c r="C12" s="67"/>
      <c r="D12" s="68" t="s">
        <v>23</v>
      </c>
      <c r="E12" s="6"/>
      <c r="F12" s="69"/>
      <c r="G12" s="7">
        <v>557282887</v>
      </c>
      <c r="H12" s="70"/>
      <c r="I12" s="70"/>
      <c r="J12" s="8">
        <v>4.7955999999999997E-3</v>
      </c>
    </row>
    <row r="13" spans="1:11" ht="16.7" customHeight="1">
      <c r="A13" s="30">
        <v>10800</v>
      </c>
      <c r="B13" s="67"/>
      <c r="C13" s="67"/>
      <c r="D13" s="68" t="s">
        <v>24</v>
      </c>
      <c r="E13" s="6"/>
      <c r="F13" s="69"/>
      <c r="G13" s="7">
        <v>2372855741</v>
      </c>
      <c r="H13" s="70"/>
      <c r="I13" s="70"/>
      <c r="J13" s="8">
        <v>2.0419099999999999E-2</v>
      </c>
    </row>
    <row r="14" spans="1:11" ht="16.7" customHeight="1">
      <c r="A14" s="30">
        <v>10850</v>
      </c>
      <c r="B14" s="67"/>
      <c r="C14" s="67"/>
      <c r="D14" s="68" t="s">
        <v>278</v>
      </c>
      <c r="E14" s="6"/>
      <c r="F14" s="69"/>
      <c r="G14" s="7">
        <v>19321348</v>
      </c>
      <c r="H14" s="70"/>
      <c r="I14" s="70"/>
      <c r="J14" s="8">
        <v>1.663E-4</v>
      </c>
    </row>
    <row r="15" spans="1:11" ht="16.7" customHeight="1">
      <c r="A15" s="31">
        <v>10900</v>
      </c>
      <c r="D15" s="71" t="s">
        <v>25</v>
      </c>
      <c r="E15" s="4"/>
      <c r="F15" s="72"/>
      <c r="G15" s="3">
        <v>178502714</v>
      </c>
      <c r="H15" s="73"/>
      <c r="I15" s="73"/>
      <c r="J15" s="2">
        <v>1.5361000000000001E-3</v>
      </c>
    </row>
    <row r="16" spans="1:11" ht="16.7" customHeight="1">
      <c r="A16" s="31">
        <v>10910</v>
      </c>
      <c r="D16" s="71" t="s">
        <v>319</v>
      </c>
      <c r="E16" s="4"/>
      <c r="F16" s="72"/>
      <c r="G16" s="3">
        <v>35336367</v>
      </c>
      <c r="H16" s="73"/>
      <c r="I16" s="73"/>
      <c r="J16" s="2">
        <v>3.0410000000000002E-4</v>
      </c>
    </row>
    <row r="17" spans="1:10" ht="16.7" customHeight="1">
      <c r="A17" s="31">
        <v>10930</v>
      </c>
      <c r="D17" s="71" t="s">
        <v>311</v>
      </c>
      <c r="E17" s="4"/>
      <c r="F17" s="72"/>
      <c r="G17" s="3">
        <v>313048534</v>
      </c>
      <c r="H17" s="73"/>
      <c r="I17" s="73"/>
      <c r="J17" s="2">
        <v>2.6938999999999999E-3</v>
      </c>
    </row>
    <row r="18" spans="1:10" ht="16.7" customHeight="1">
      <c r="A18" s="31">
        <v>10940</v>
      </c>
      <c r="D18" s="71" t="s">
        <v>279</v>
      </c>
      <c r="E18" s="4"/>
      <c r="F18" s="72"/>
      <c r="G18" s="3">
        <v>81168298</v>
      </c>
      <c r="H18" s="73"/>
      <c r="I18" s="73"/>
      <c r="J18" s="2">
        <v>6.9850000000000001E-4</v>
      </c>
    </row>
    <row r="19" spans="1:10" ht="16.7" customHeight="1">
      <c r="A19" s="31">
        <v>10950</v>
      </c>
      <c r="D19" s="71" t="s">
        <v>312</v>
      </c>
      <c r="E19" s="4"/>
      <c r="F19" s="72"/>
      <c r="G19" s="3">
        <v>78022310</v>
      </c>
      <c r="H19" s="73"/>
      <c r="I19" s="73"/>
      <c r="J19" s="2">
        <v>6.7139999999999995E-4</v>
      </c>
    </row>
    <row r="20" spans="1:10" ht="16.7" customHeight="1">
      <c r="A20" s="31">
        <v>11050</v>
      </c>
      <c r="D20" s="71" t="s">
        <v>313</v>
      </c>
      <c r="E20" s="4"/>
      <c r="F20" s="72"/>
      <c r="G20" s="3">
        <v>26547587</v>
      </c>
      <c r="H20" s="73"/>
      <c r="I20" s="73"/>
      <c r="J20" s="2">
        <v>2.284E-4</v>
      </c>
    </row>
    <row r="21" spans="1:10" ht="16.7" customHeight="1">
      <c r="A21" s="30">
        <v>11300</v>
      </c>
      <c r="B21" s="67"/>
      <c r="C21" s="67"/>
      <c r="D21" s="68" t="s">
        <v>268</v>
      </c>
      <c r="E21" s="6"/>
      <c r="F21" s="69"/>
      <c r="G21" s="7">
        <v>550610909</v>
      </c>
      <c r="H21" s="70"/>
      <c r="I21" s="70"/>
      <c r="J21" s="8">
        <v>4.7381999999999997E-3</v>
      </c>
    </row>
    <row r="22" spans="1:10" ht="16.7" customHeight="1">
      <c r="A22" s="30">
        <v>11310</v>
      </c>
      <c r="B22" s="67"/>
      <c r="C22" s="67"/>
      <c r="D22" s="68" t="s">
        <v>280</v>
      </c>
      <c r="E22" s="6"/>
      <c r="F22" s="69"/>
      <c r="G22" s="7">
        <v>64813801</v>
      </c>
      <c r="H22" s="70"/>
      <c r="I22" s="70"/>
      <c r="J22" s="8">
        <v>5.5769999999999995E-4</v>
      </c>
    </row>
    <row r="23" spans="1:10" ht="16.7" customHeight="1">
      <c r="A23" s="30">
        <v>11600</v>
      </c>
      <c r="B23" s="67"/>
      <c r="C23" s="67"/>
      <c r="D23" s="68" t="s">
        <v>26</v>
      </c>
      <c r="E23" s="6"/>
      <c r="F23" s="69"/>
      <c r="G23" s="7">
        <v>249991249</v>
      </c>
      <c r="H23" s="70"/>
      <c r="I23" s="70"/>
      <c r="J23" s="8">
        <v>2.1511999999999998E-3</v>
      </c>
    </row>
    <row r="24" spans="1:10" ht="16.7" customHeight="1">
      <c r="A24" s="30">
        <v>11900</v>
      </c>
      <c r="B24" s="67"/>
      <c r="C24" s="67"/>
      <c r="D24" s="68" t="s">
        <v>27</v>
      </c>
      <c r="E24" s="6"/>
      <c r="F24" s="69"/>
      <c r="G24" s="7">
        <v>26023024</v>
      </c>
      <c r="H24" s="70"/>
      <c r="I24" s="70"/>
      <c r="J24" s="8">
        <v>2.2389999999999999E-4</v>
      </c>
    </row>
    <row r="25" spans="1:10" ht="16.7" customHeight="1">
      <c r="A25" s="30">
        <v>12100</v>
      </c>
      <c r="B25" s="67"/>
      <c r="C25" s="67"/>
      <c r="D25" s="68" t="s">
        <v>281</v>
      </c>
      <c r="E25" s="6"/>
      <c r="F25" s="69"/>
      <c r="G25" s="7">
        <v>28696174</v>
      </c>
      <c r="H25" s="70"/>
      <c r="I25" s="70"/>
      <c r="J25" s="8">
        <v>2.4689999999999998E-4</v>
      </c>
    </row>
    <row r="26" spans="1:10" ht="16.7" customHeight="1">
      <c r="A26" s="30">
        <v>12150</v>
      </c>
      <c r="B26" s="67"/>
      <c r="C26" s="67"/>
      <c r="D26" s="68" t="s">
        <v>282</v>
      </c>
      <c r="E26" s="6"/>
      <c r="F26" s="69"/>
      <c r="G26" s="7">
        <v>5274932</v>
      </c>
      <c r="H26" s="70"/>
      <c r="I26" s="70"/>
      <c r="J26" s="8">
        <v>4.5399999999999999E-5</v>
      </c>
    </row>
    <row r="27" spans="1:10" ht="16.7" customHeight="1">
      <c r="A27" s="31">
        <v>12160</v>
      </c>
      <c r="D27" s="71" t="s">
        <v>28</v>
      </c>
      <c r="E27" s="4"/>
      <c r="F27" s="72"/>
      <c r="G27" s="3">
        <v>218287604</v>
      </c>
      <c r="H27" s="73"/>
      <c r="I27" s="73"/>
      <c r="J27" s="2">
        <v>1.8783999999999999E-3</v>
      </c>
    </row>
    <row r="28" spans="1:10" ht="16.7" customHeight="1">
      <c r="A28" s="31">
        <v>12220</v>
      </c>
      <c r="D28" s="71" t="s">
        <v>302</v>
      </c>
      <c r="E28" s="4"/>
      <c r="F28" s="72"/>
      <c r="G28" s="3">
        <v>5643791229</v>
      </c>
      <c r="H28" s="73"/>
      <c r="I28" s="73"/>
      <c r="J28" s="2">
        <v>4.85663E-2</v>
      </c>
    </row>
    <row r="29" spans="1:10" ht="16.7" customHeight="1">
      <c r="A29" s="31">
        <v>12510</v>
      </c>
      <c r="D29" s="71" t="s">
        <v>29</v>
      </c>
      <c r="E29" s="4"/>
      <c r="F29" s="72"/>
      <c r="G29" s="3">
        <v>541411862</v>
      </c>
      <c r="H29" s="73"/>
      <c r="I29" s="73"/>
      <c r="J29" s="2">
        <v>4.6589999999999999E-3</v>
      </c>
    </row>
    <row r="30" spans="1:10" ht="16.7" customHeight="1">
      <c r="A30" s="31">
        <v>12600</v>
      </c>
      <c r="D30" s="71" t="s">
        <v>283</v>
      </c>
      <c r="E30" s="4"/>
      <c r="F30" s="72"/>
      <c r="G30" s="3">
        <v>234607307</v>
      </c>
      <c r="H30" s="73"/>
      <c r="I30" s="73"/>
      <c r="J30" s="2">
        <v>2.0189000000000001E-3</v>
      </c>
    </row>
    <row r="31" spans="1:10" ht="16.7" customHeight="1">
      <c r="A31" s="31">
        <v>12700</v>
      </c>
      <c r="D31" s="71" t="s">
        <v>305</v>
      </c>
      <c r="E31" s="4"/>
      <c r="F31" s="72"/>
      <c r="G31" s="3">
        <v>134322024</v>
      </c>
      <c r="H31" s="73"/>
      <c r="I31" s="73"/>
      <c r="J31" s="2">
        <v>1.1559000000000001E-3</v>
      </c>
    </row>
    <row r="32" spans="1:10" ht="16.7" customHeight="1">
      <c r="A32" s="31">
        <v>13500</v>
      </c>
      <c r="D32" s="71" t="s">
        <v>306</v>
      </c>
      <c r="E32" s="4"/>
      <c r="F32" s="72"/>
      <c r="G32" s="3">
        <v>526699965</v>
      </c>
      <c r="H32" s="73"/>
      <c r="I32" s="73"/>
      <c r="J32" s="2">
        <v>4.5323999999999998E-3</v>
      </c>
    </row>
    <row r="33" spans="1:10" ht="16.7" customHeight="1">
      <c r="A33" s="30">
        <v>13700</v>
      </c>
      <c r="B33" s="67"/>
      <c r="C33" s="67"/>
      <c r="D33" s="68" t="s">
        <v>284</v>
      </c>
      <c r="E33" s="6"/>
      <c r="F33" s="69"/>
      <c r="G33" s="7">
        <v>56282712</v>
      </c>
      <c r="H33" s="70"/>
      <c r="I33" s="70"/>
      <c r="J33" s="8">
        <v>4.8430000000000001E-4</v>
      </c>
    </row>
    <row r="34" spans="1:10" ht="16.7" customHeight="1">
      <c r="A34" s="30">
        <v>14300</v>
      </c>
      <c r="B34" s="67"/>
      <c r="C34" s="67"/>
      <c r="D34" s="68" t="s">
        <v>285</v>
      </c>
      <c r="E34" s="6"/>
      <c r="F34" s="69"/>
      <c r="G34" s="7">
        <v>180216218</v>
      </c>
      <c r="H34" s="70"/>
      <c r="I34" s="70"/>
      <c r="J34" s="8">
        <v>1.5508E-3</v>
      </c>
    </row>
    <row r="35" spans="1:10" ht="16.7" customHeight="1">
      <c r="A35" s="30">
        <v>14300.2</v>
      </c>
      <c r="B35" s="67"/>
      <c r="C35" s="67"/>
      <c r="D35" s="68" t="s">
        <v>286</v>
      </c>
      <c r="E35" s="6"/>
      <c r="F35" s="69"/>
      <c r="G35" s="7">
        <v>18817183</v>
      </c>
      <c r="H35" s="70"/>
      <c r="I35" s="70"/>
      <c r="J35" s="8">
        <v>1.6190000000000001E-4</v>
      </c>
    </row>
    <row r="36" spans="1:10" ht="16.7" customHeight="1">
      <c r="A36" s="30">
        <v>18400</v>
      </c>
      <c r="B36" s="67"/>
      <c r="C36" s="67"/>
      <c r="D36" s="68" t="s">
        <v>287</v>
      </c>
      <c r="E36" s="6"/>
      <c r="F36" s="69"/>
      <c r="G36" s="7">
        <v>650449436</v>
      </c>
      <c r="H36" s="70"/>
      <c r="I36" s="70"/>
      <c r="J36" s="8">
        <v>5.5973000000000004E-3</v>
      </c>
    </row>
    <row r="37" spans="1:10" ht="16.7" customHeight="1">
      <c r="A37" s="30">
        <v>18600</v>
      </c>
      <c r="B37" s="67"/>
      <c r="C37" s="67"/>
      <c r="D37" s="68" t="s">
        <v>288</v>
      </c>
      <c r="E37" s="6"/>
      <c r="F37" s="69"/>
      <c r="G37" s="7">
        <v>1864845</v>
      </c>
      <c r="H37" s="70"/>
      <c r="I37" s="70"/>
      <c r="J37" s="8">
        <v>1.5999999999999999E-5</v>
      </c>
    </row>
    <row r="38" spans="1:10" ht="16.7" customHeight="1">
      <c r="A38" s="30">
        <v>18640</v>
      </c>
      <c r="B38" s="67"/>
      <c r="C38" s="67"/>
      <c r="D38" s="68" t="s">
        <v>314</v>
      </c>
      <c r="E38" s="6"/>
      <c r="F38" s="69"/>
      <c r="G38" s="7">
        <v>194760</v>
      </c>
      <c r="H38" s="70"/>
      <c r="I38" s="70"/>
      <c r="J38" s="8">
        <v>1.7E-6</v>
      </c>
    </row>
    <row r="39" spans="1:10" ht="16.7" customHeight="1">
      <c r="A39" s="31">
        <v>18740</v>
      </c>
      <c r="D39" s="71" t="s">
        <v>315</v>
      </c>
      <c r="E39" s="4"/>
      <c r="F39" s="72"/>
      <c r="G39" s="3">
        <v>974874</v>
      </c>
      <c r="H39" s="73"/>
      <c r="I39" s="73"/>
      <c r="J39" s="2">
        <v>8.3999999999999992E-6</v>
      </c>
    </row>
    <row r="40" spans="1:10" ht="16.7" customHeight="1">
      <c r="A40" s="31">
        <v>18780</v>
      </c>
      <c r="D40" s="71" t="s">
        <v>316</v>
      </c>
      <c r="E40" s="4"/>
      <c r="F40" s="72"/>
      <c r="G40" s="3">
        <v>2333932</v>
      </c>
      <c r="H40" s="73"/>
      <c r="I40" s="73"/>
      <c r="J40" s="2">
        <v>2.0100000000000001E-5</v>
      </c>
    </row>
    <row r="41" spans="1:10" ht="16.7" customHeight="1">
      <c r="A41" s="31">
        <v>19005</v>
      </c>
      <c r="D41" s="71" t="s">
        <v>289</v>
      </c>
      <c r="E41" s="4"/>
      <c r="F41" s="72"/>
      <c r="G41" s="3">
        <v>92567258</v>
      </c>
      <c r="H41" s="73"/>
      <c r="I41" s="73"/>
      <c r="J41" s="2">
        <v>7.9659999999999996E-4</v>
      </c>
    </row>
    <row r="42" spans="1:10" ht="16.7" customHeight="1">
      <c r="A42" s="31">
        <v>19100</v>
      </c>
      <c r="D42" s="71" t="s">
        <v>30</v>
      </c>
      <c r="E42" s="4"/>
      <c r="F42" s="72"/>
      <c r="G42" s="3">
        <v>8143947776</v>
      </c>
      <c r="H42" s="73"/>
      <c r="I42" s="73"/>
      <c r="J42" s="2">
        <v>7.0080400000000001E-2</v>
      </c>
    </row>
    <row r="43" spans="1:10" ht="16.7" customHeight="1">
      <c r="A43" s="31">
        <v>20100</v>
      </c>
      <c r="D43" s="71" t="s">
        <v>31</v>
      </c>
      <c r="E43" s="4"/>
      <c r="F43" s="72"/>
      <c r="G43" s="3">
        <v>729565719</v>
      </c>
      <c r="H43" s="73"/>
      <c r="I43" s="73"/>
      <c r="J43" s="2">
        <v>6.2781E-3</v>
      </c>
    </row>
    <row r="44" spans="1:10" ht="16.7" customHeight="1">
      <c r="A44" s="31">
        <v>20200</v>
      </c>
      <c r="D44" s="71" t="s">
        <v>290</v>
      </c>
      <c r="E44" s="4"/>
      <c r="F44" s="72"/>
      <c r="G44" s="3">
        <v>100256561</v>
      </c>
      <c r="H44" s="73"/>
      <c r="I44" s="73"/>
      <c r="J44" s="2">
        <v>8.6269999999999999E-4</v>
      </c>
    </row>
    <row r="45" spans="1:10" ht="16.7" customHeight="1">
      <c r="A45" s="30">
        <v>20300</v>
      </c>
      <c r="B45" s="67"/>
      <c r="C45" s="67"/>
      <c r="D45" s="68" t="s">
        <v>32</v>
      </c>
      <c r="E45" s="6"/>
      <c r="F45" s="69"/>
      <c r="G45" s="7">
        <v>1643167798</v>
      </c>
      <c r="H45" s="70"/>
      <c r="I45" s="70"/>
      <c r="J45" s="8">
        <v>1.41399E-2</v>
      </c>
    </row>
    <row r="46" spans="1:10" ht="16.7" customHeight="1">
      <c r="A46" s="30">
        <v>20400</v>
      </c>
      <c r="B46" s="67"/>
      <c r="C46" s="67"/>
      <c r="D46" s="68" t="s">
        <v>33</v>
      </c>
      <c r="E46" s="6"/>
      <c r="F46" s="69"/>
      <c r="G46" s="7">
        <v>116197261</v>
      </c>
      <c r="H46" s="70"/>
      <c r="I46" s="70"/>
      <c r="J46" s="8">
        <v>9.9989999999999996E-4</v>
      </c>
    </row>
    <row r="47" spans="1:10" ht="16.7" customHeight="1">
      <c r="A47" s="30">
        <v>20600</v>
      </c>
      <c r="B47" s="67"/>
      <c r="C47" s="67"/>
      <c r="D47" s="68" t="s">
        <v>34</v>
      </c>
      <c r="E47" s="6"/>
      <c r="F47" s="69"/>
      <c r="G47" s="7">
        <v>250878261</v>
      </c>
      <c r="H47" s="70"/>
      <c r="I47" s="70"/>
      <c r="J47" s="8">
        <v>2.1589000000000001E-3</v>
      </c>
    </row>
    <row r="48" spans="1:10" ht="16.7" customHeight="1">
      <c r="A48" s="30">
        <v>20700</v>
      </c>
      <c r="B48" s="67"/>
      <c r="C48" s="67"/>
      <c r="D48" s="68" t="s">
        <v>291</v>
      </c>
      <c r="E48" s="6"/>
      <c r="F48" s="69"/>
      <c r="G48" s="7">
        <v>492237024</v>
      </c>
      <c r="H48" s="70"/>
      <c r="I48" s="70"/>
      <c r="J48" s="8">
        <v>4.2357999999999996E-3</v>
      </c>
    </row>
    <row r="49" spans="1:10" ht="16.7" customHeight="1">
      <c r="A49" s="30">
        <v>20800</v>
      </c>
      <c r="B49" s="67"/>
      <c r="C49" s="67"/>
      <c r="D49" s="68" t="s">
        <v>292</v>
      </c>
      <c r="E49" s="6"/>
      <c r="F49" s="69"/>
      <c r="G49" s="7">
        <v>406188159</v>
      </c>
      <c r="H49" s="70"/>
      <c r="I49" s="70"/>
      <c r="J49" s="8">
        <v>3.4954000000000001E-3</v>
      </c>
    </row>
    <row r="50" spans="1:10" ht="16.7" customHeight="1">
      <c r="A50" s="30">
        <v>20900</v>
      </c>
      <c r="B50" s="67"/>
      <c r="C50" s="67"/>
      <c r="D50" s="68" t="s">
        <v>35</v>
      </c>
      <c r="E50" s="6"/>
      <c r="F50" s="69"/>
      <c r="G50" s="7">
        <v>588636546</v>
      </c>
      <c r="H50" s="70"/>
      <c r="I50" s="70"/>
      <c r="J50" s="8">
        <v>5.0654000000000003E-3</v>
      </c>
    </row>
    <row r="51" spans="1:10" ht="16.7" customHeight="1">
      <c r="A51" s="31">
        <v>21200</v>
      </c>
      <c r="D51" s="71" t="s">
        <v>303</v>
      </c>
      <c r="E51" s="4"/>
      <c r="F51" s="72"/>
      <c r="G51" s="3">
        <v>217274196</v>
      </c>
      <c r="H51" s="73"/>
      <c r="I51" s="73"/>
      <c r="J51" s="2">
        <v>1.8697E-3</v>
      </c>
    </row>
    <row r="52" spans="1:10" ht="16.7" customHeight="1">
      <c r="A52" s="31">
        <v>21300</v>
      </c>
      <c r="D52" s="71" t="s">
        <v>317</v>
      </c>
      <c r="E52" s="4"/>
      <c r="F52" s="72"/>
      <c r="G52" s="3">
        <v>2587216713</v>
      </c>
      <c r="H52" s="73"/>
      <c r="I52" s="73"/>
      <c r="J52" s="2">
        <v>2.2263700000000001E-2</v>
      </c>
    </row>
    <row r="53" spans="1:10" ht="16.7" customHeight="1">
      <c r="A53" s="31">
        <v>21520</v>
      </c>
      <c r="D53" s="71" t="s">
        <v>318</v>
      </c>
      <c r="E53" s="4"/>
      <c r="F53" s="72"/>
      <c r="G53" s="3">
        <v>3689775663</v>
      </c>
      <c r="H53" s="73"/>
      <c r="I53" s="73"/>
      <c r="J53" s="2">
        <v>3.1751500000000002E-2</v>
      </c>
    </row>
    <row r="54" spans="1:10" ht="16.7" customHeight="1">
      <c r="A54" s="31">
        <v>21525</v>
      </c>
      <c r="D54" s="71" t="s">
        <v>36</v>
      </c>
      <c r="E54" s="4"/>
      <c r="F54" s="72"/>
      <c r="G54" s="3">
        <v>127304013</v>
      </c>
      <c r="H54" s="73"/>
      <c r="I54" s="73"/>
      <c r="J54" s="2">
        <v>1.0954999999999999E-3</v>
      </c>
    </row>
    <row r="55" spans="1:10" ht="16.7" customHeight="1">
      <c r="A55" s="31">
        <v>21525.200000000001</v>
      </c>
      <c r="D55" s="71" t="s">
        <v>37</v>
      </c>
      <c r="E55" s="4"/>
      <c r="F55" s="72"/>
      <c r="G55" s="3">
        <v>15523647</v>
      </c>
      <c r="H55" s="73"/>
      <c r="I55" s="73"/>
      <c r="J55" s="2">
        <v>1.3359999999999999E-4</v>
      </c>
    </row>
    <row r="56" spans="1:10" ht="16.7" customHeight="1">
      <c r="A56" s="31">
        <v>21550</v>
      </c>
      <c r="D56" s="71" t="s">
        <v>38</v>
      </c>
      <c r="E56" s="4"/>
      <c r="F56" s="72"/>
      <c r="G56" s="3">
        <v>4226168327</v>
      </c>
      <c r="H56" s="73"/>
      <c r="I56" s="73"/>
      <c r="J56" s="2">
        <v>3.6367299999999998E-2</v>
      </c>
    </row>
    <row r="57" spans="1:10" ht="16.7" customHeight="1">
      <c r="A57" s="30">
        <v>21570</v>
      </c>
      <c r="B57" s="67"/>
      <c r="C57" s="67"/>
      <c r="D57" s="68" t="s">
        <v>39</v>
      </c>
      <c r="E57" s="6"/>
      <c r="F57" s="69"/>
      <c r="G57" s="7">
        <v>19552527</v>
      </c>
      <c r="H57" s="70"/>
      <c r="I57" s="70"/>
      <c r="J57" s="8">
        <v>1.683E-4</v>
      </c>
    </row>
    <row r="58" spans="1:10" ht="16.7" customHeight="1">
      <c r="A58" s="30">
        <v>21800</v>
      </c>
      <c r="B58" s="67"/>
      <c r="C58" s="67"/>
      <c r="D58" s="68" t="s">
        <v>40</v>
      </c>
      <c r="E58" s="6"/>
      <c r="F58" s="69"/>
      <c r="G58" s="7">
        <v>368118319</v>
      </c>
      <c r="H58" s="70"/>
      <c r="I58" s="70"/>
      <c r="J58" s="8">
        <v>3.1678000000000001E-3</v>
      </c>
    </row>
    <row r="59" spans="1:10" ht="16.7" customHeight="1">
      <c r="A59" s="30">
        <v>21900</v>
      </c>
      <c r="B59" s="67"/>
      <c r="C59" s="67"/>
      <c r="D59" s="68" t="s">
        <v>41</v>
      </c>
      <c r="E59" s="6"/>
      <c r="F59" s="69"/>
      <c r="G59" s="7">
        <v>262910912</v>
      </c>
      <c r="H59" s="70"/>
      <c r="I59" s="70"/>
      <c r="J59" s="8">
        <v>2.2623999999999999E-3</v>
      </c>
    </row>
    <row r="60" spans="1:10" ht="16.7" customHeight="1">
      <c r="A60" s="30">
        <v>22000</v>
      </c>
      <c r="B60" s="67"/>
      <c r="C60" s="67"/>
      <c r="D60" s="68" t="s">
        <v>42</v>
      </c>
      <c r="E60" s="6"/>
      <c r="F60" s="69"/>
      <c r="G60" s="7">
        <v>419939462</v>
      </c>
      <c r="H60" s="70"/>
      <c r="I60" s="70"/>
      <c r="J60" s="8">
        <v>3.6137000000000001E-3</v>
      </c>
    </row>
    <row r="61" spans="1:10" ht="16.7" customHeight="1">
      <c r="A61" s="30">
        <v>23000</v>
      </c>
      <c r="B61" s="67"/>
      <c r="C61" s="67"/>
      <c r="D61" s="68" t="s">
        <v>43</v>
      </c>
      <c r="E61" s="6"/>
      <c r="F61" s="69"/>
      <c r="G61" s="7">
        <v>142365610</v>
      </c>
      <c r="H61" s="70"/>
      <c r="I61" s="70"/>
      <c r="J61" s="8">
        <v>1.2251E-3</v>
      </c>
    </row>
    <row r="62" spans="1:10" ht="16.7" customHeight="1">
      <c r="A62" s="30">
        <v>23100</v>
      </c>
      <c r="B62" s="67"/>
      <c r="C62" s="67"/>
      <c r="D62" s="68" t="s">
        <v>44</v>
      </c>
      <c r="E62" s="6"/>
      <c r="F62" s="69"/>
      <c r="G62" s="7">
        <v>830669304</v>
      </c>
      <c r="H62" s="70"/>
      <c r="I62" s="70"/>
      <c r="J62" s="8">
        <v>7.1481000000000001E-3</v>
      </c>
    </row>
    <row r="63" spans="1:10" ht="16.7" customHeight="1">
      <c r="A63" s="30">
        <v>23200</v>
      </c>
      <c r="B63" s="67"/>
      <c r="C63" s="67"/>
      <c r="D63" s="68" t="s">
        <v>45</v>
      </c>
      <c r="E63" s="6"/>
      <c r="F63" s="69"/>
      <c r="G63" s="7">
        <v>452242708</v>
      </c>
      <c r="H63" s="70"/>
      <c r="I63" s="70"/>
      <c r="J63" s="8">
        <v>3.8917000000000001E-3</v>
      </c>
    </row>
    <row r="64" spans="1:10" ht="16.7" customHeight="1">
      <c r="A64" s="30">
        <v>30000</v>
      </c>
      <c r="B64" s="67"/>
      <c r="C64" s="67"/>
      <c r="D64" s="68" t="s">
        <v>46</v>
      </c>
      <c r="E64" s="6"/>
      <c r="F64" s="69"/>
      <c r="G64" s="7">
        <v>110890483</v>
      </c>
      <c r="H64" s="70"/>
      <c r="I64" s="70"/>
      <c r="J64" s="8">
        <v>9.5419999999999999E-4</v>
      </c>
    </row>
    <row r="65" spans="1:10" ht="16.7" customHeight="1">
      <c r="A65" s="30">
        <v>30100</v>
      </c>
      <c r="B65" s="67"/>
      <c r="C65" s="67"/>
      <c r="D65" s="68" t="s">
        <v>47</v>
      </c>
      <c r="E65" s="6"/>
      <c r="F65" s="69"/>
      <c r="G65" s="7">
        <v>974922019</v>
      </c>
      <c r="H65" s="70"/>
      <c r="I65" s="70"/>
      <c r="J65" s="8">
        <v>8.3894999999999994E-3</v>
      </c>
    </row>
    <row r="66" spans="1:10" ht="16.7" customHeight="1">
      <c r="A66" s="30">
        <v>30102</v>
      </c>
      <c r="B66" s="67"/>
      <c r="C66" s="67"/>
      <c r="D66" s="68" t="s">
        <v>48</v>
      </c>
      <c r="E66" s="6"/>
      <c r="F66" s="69"/>
      <c r="G66" s="7">
        <v>19804926</v>
      </c>
      <c r="H66" s="70"/>
      <c r="I66" s="70"/>
      <c r="J66" s="8">
        <v>1.7039999999999999E-4</v>
      </c>
    </row>
    <row r="67" spans="1:10" ht="16.7" customHeight="1">
      <c r="A67" s="30">
        <v>30103</v>
      </c>
      <c r="B67" s="67"/>
      <c r="C67" s="67"/>
      <c r="D67" s="68" t="s">
        <v>49</v>
      </c>
      <c r="E67" s="6"/>
      <c r="F67" s="69"/>
      <c r="G67" s="7">
        <v>25759722</v>
      </c>
      <c r="H67" s="70"/>
      <c r="I67" s="70"/>
      <c r="J67" s="8">
        <v>2.2169999999999999E-4</v>
      </c>
    </row>
    <row r="68" spans="1:10" ht="16.7" customHeight="1">
      <c r="A68" s="30">
        <v>30104</v>
      </c>
      <c r="B68" s="67"/>
      <c r="C68" s="67"/>
      <c r="D68" s="68" t="s">
        <v>50</v>
      </c>
      <c r="E68" s="6"/>
      <c r="F68" s="69"/>
      <c r="G68" s="7">
        <v>15585286</v>
      </c>
      <c r="H68" s="70"/>
      <c r="I68" s="70"/>
      <c r="J68" s="8">
        <v>1.3410000000000001E-4</v>
      </c>
    </row>
    <row r="69" spans="1:10" ht="16.7" customHeight="1">
      <c r="A69" s="31">
        <v>30105</v>
      </c>
      <c r="D69" s="71" t="s">
        <v>51</v>
      </c>
      <c r="E69" s="4"/>
      <c r="F69" s="72"/>
      <c r="G69" s="3">
        <v>109283024</v>
      </c>
      <c r="H69" s="73"/>
      <c r="I69" s="73"/>
      <c r="J69" s="2">
        <v>9.4039999999999998E-4</v>
      </c>
    </row>
    <row r="70" spans="1:10" ht="16.7" customHeight="1">
      <c r="A70" s="31">
        <v>30200</v>
      </c>
      <c r="D70" s="71" t="s">
        <v>52</v>
      </c>
      <c r="E70" s="4"/>
      <c r="F70" s="72"/>
      <c r="G70" s="3">
        <v>226487664</v>
      </c>
      <c r="H70" s="73"/>
      <c r="I70" s="73"/>
      <c r="J70" s="2">
        <v>1.949E-3</v>
      </c>
    </row>
    <row r="71" spans="1:10" ht="16.7" customHeight="1">
      <c r="A71" s="31">
        <v>30300</v>
      </c>
      <c r="D71" s="71" t="s">
        <v>53</v>
      </c>
      <c r="E71" s="4"/>
      <c r="F71" s="72"/>
      <c r="G71" s="3">
        <v>73509724</v>
      </c>
      <c r="H71" s="73"/>
      <c r="I71" s="73"/>
      <c r="J71" s="2">
        <v>6.3259999999999998E-4</v>
      </c>
    </row>
    <row r="72" spans="1:10" ht="16.7" customHeight="1">
      <c r="A72" s="31">
        <v>30400</v>
      </c>
      <c r="D72" s="71" t="s">
        <v>54</v>
      </c>
      <c r="E72" s="4"/>
      <c r="F72" s="72"/>
      <c r="G72" s="3">
        <v>134628342</v>
      </c>
      <c r="H72" s="73"/>
      <c r="I72" s="73"/>
      <c r="J72" s="2">
        <v>1.1585E-3</v>
      </c>
    </row>
    <row r="73" spans="1:10" ht="16.7" customHeight="1">
      <c r="A73" s="31">
        <v>30405</v>
      </c>
      <c r="D73" s="71" t="s">
        <v>55</v>
      </c>
      <c r="E73" s="4"/>
      <c r="F73" s="72"/>
      <c r="G73" s="3">
        <v>89172137</v>
      </c>
      <c r="H73" s="73"/>
      <c r="I73" s="73"/>
      <c r="J73" s="2">
        <v>7.674E-4</v>
      </c>
    </row>
    <row r="74" spans="1:10" ht="16.7" customHeight="1">
      <c r="A74" s="31">
        <v>30500</v>
      </c>
      <c r="D74" s="71" t="s">
        <v>56</v>
      </c>
      <c r="E74" s="4"/>
      <c r="F74" s="72"/>
      <c r="G74" s="3">
        <v>147741436</v>
      </c>
      <c r="H74" s="73"/>
      <c r="I74" s="73"/>
      <c r="J74" s="2">
        <v>1.2714E-3</v>
      </c>
    </row>
    <row r="75" spans="1:10" ht="16.7" customHeight="1">
      <c r="A75" s="30">
        <v>30600</v>
      </c>
      <c r="B75" s="67"/>
      <c r="C75" s="67"/>
      <c r="D75" s="68" t="s">
        <v>57</v>
      </c>
      <c r="E75" s="6"/>
      <c r="F75" s="69"/>
      <c r="G75" s="7">
        <v>111746406</v>
      </c>
      <c r="H75" s="70"/>
      <c r="I75" s="70"/>
      <c r="J75" s="8">
        <v>9.6159999999999995E-4</v>
      </c>
    </row>
    <row r="76" spans="1:10" ht="16.7" customHeight="1">
      <c r="A76" s="30">
        <v>30601</v>
      </c>
      <c r="B76" s="67"/>
      <c r="C76" s="67"/>
      <c r="D76" s="68" t="s">
        <v>58</v>
      </c>
      <c r="E76" s="6"/>
      <c r="F76" s="69"/>
      <c r="G76" s="7">
        <v>2685969</v>
      </c>
      <c r="H76" s="70"/>
      <c r="I76" s="70"/>
      <c r="J76" s="8">
        <v>2.3099999999999999E-5</v>
      </c>
    </row>
    <row r="77" spans="1:10" ht="16.7" customHeight="1">
      <c r="A77" s="30">
        <v>30700</v>
      </c>
      <c r="B77" s="67"/>
      <c r="C77" s="67"/>
      <c r="D77" s="68" t="s">
        <v>59</v>
      </c>
      <c r="E77" s="6"/>
      <c r="F77" s="69"/>
      <c r="G77" s="7">
        <v>292588086</v>
      </c>
      <c r="H77" s="70"/>
      <c r="I77" s="70"/>
      <c r="J77" s="8">
        <v>2.5178000000000002E-3</v>
      </c>
    </row>
    <row r="78" spans="1:10" ht="16.7" customHeight="1">
      <c r="A78" s="30">
        <v>30705</v>
      </c>
      <c r="B78" s="67"/>
      <c r="C78" s="67"/>
      <c r="D78" s="68" t="s">
        <v>60</v>
      </c>
      <c r="E78" s="6"/>
      <c r="F78" s="69"/>
      <c r="G78" s="7">
        <v>55451953</v>
      </c>
      <c r="H78" s="70"/>
      <c r="I78" s="70"/>
      <c r="J78" s="8">
        <v>4.772E-4</v>
      </c>
    </row>
    <row r="79" spans="1:10" ht="16.7" customHeight="1">
      <c r="A79" s="30">
        <v>30800</v>
      </c>
      <c r="B79" s="67"/>
      <c r="C79" s="67"/>
      <c r="D79" s="68" t="s">
        <v>61</v>
      </c>
      <c r="E79" s="6"/>
      <c r="F79" s="69"/>
      <c r="G79" s="7">
        <v>98536942</v>
      </c>
      <c r="H79" s="70"/>
      <c r="I79" s="70"/>
      <c r="J79" s="8">
        <v>8.4789999999999996E-4</v>
      </c>
    </row>
    <row r="80" spans="1:10" ht="16.7" customHeight="1">
      <c r="A80" s="30">
        <v>30900</v>
      </c>
      <c r="B80" s="67"/>
      <c r="C80" s="67"/>
      <c r="D80" s="68" t="s">
        <v>62</v>
      </c>
      <c r="E80" s="6"/>
      <c r="F80" s="69"/>
      <c r="G80" s="7">
        <v>191718583</v>
      </c>
      <c r="H80" s="70"/>
      <c r="I80" s="70"/>
      <c r="J80" s="8">
        <v>1.6498000000000001E-3</v>
      </c>
    </row>
    <row r="81" spans="1:10" ht="16.7" customHeight="1">
      <c r="A81" s="31">
        <v>30905</v>
      </c>
      <c r="D81" s="71" t="s">
        <v>63</v>
      </c>
      <c r="E81" s="4"/>
      <c r="F81" s="72"/>
      <c r="G81" s="3">
        <v>37691813</v>
      </c>
      <c r="H81" s="73"/>
      <c r="I81" s="73"/>
      <c r="J81" s="2">
        <v>3.2430000000000002E-4</v>
      </c>
    </row>
    <row r="82" spans="1:10" ht="16.7" customHeight="1">
      <c r="A82" s="31">
        <v>31000</v>
      </c>
      <c r="D82" s="71" t="s">
        <v>64</v>
      </c>
      <c r="E82" s="4"/>
      <c r="F82" s="72"/>
      <c r="G82" s="3">
        <v>566554111</v>
      </c>
      <c r="H82" s="73"/>
      <c r="I82" s="73"/>
      <c r="J82" s="2">
        <v>4.8752999999999999E-3</v>
      </c>
    </row>
    <row r="83" spans="1:10" ht="16.7" customHeight="1">
      <c r="A83" s="31">
        <v>31005</v>
      </c>
      <c r="D83" s="71" t="s">
        <v>65</v>
      </c>
      <c r="E83" s="4"/>
      <c r="F83" s="72"/>
      <c r="G83" s="3">
        <v>51519482</v>
      </c>
      <c r="H83" s="73"/>
      <c r="I83" s="73"/>
      <c r="J83" s="2">
        <v>4.4329999999999999E-4</v>
      </c>
    </row>
    <row r="84" spans="1:10" ht="16.7" customHeight="1">
      <c r="A84" s="31">
        <v>31100</v>
      </c>
      <c r="D84" s="71" t="s">
        <v>66</v>
      </c>
      <c r="E84" s="4"/>
      <c r="F84" s="72"/>
      <c r="G84" s="3">
        <v>1170136234</v>
      </c>
      <c r="H84" s="73"/>
      <c r="I84" s="73"/>
      <c r="J84" s="2">
        <v>1.00693E-2</v>
      </c>
    </row>
    <row r="85" spans="1:10" ht="16.7" customHeight="1">
      <c r="A85" s="31">
        <v>31101</v>
      </c>
      <c r="D85" s="71" t="s">
        <v>293</v>
      </c>
      <c r="E85" s="4"/>
      <c r="F85" s="72"/>
      <c r="G85" s="3">
        <v>7831616</v>
      </c>
      <c r="H85" s="73"/>
      <c r="I85" s="73"/>
      <c r="J85" s="2">
        <v>6.7399999999999998E-5</v>
      </c>
    </row>
    <row r="86" spans="1:10" ht="16.7" customHeight="1">
      <c r="A86" s="31">
        <v>31102</v>
      </c>
      <c r="D86" s="71" t="s">
        <v>67</v>
      </c>
      <c r="E86" s="4"/>
      <c r="F86" s="72"/>
      <c r="G86" s="3">
        <v>20045294</v>
      </c>
      <c r="H86" s="73"/>
      <c r="I86" s="73"/>
      <c r="J86" s="2">
        <v>1.7249999999999999E-4</v>
      </c>
    </row>
    <row r="87" spans="1:10" ht="16.7" customHeight="1">
      <c r="A87" s="30">
        <v>31105</v>
      </c>
      <c r="B87" s="67"/>
      <c r="C87" s="67"/>
      <c r="D87" s="68" t="s">
        <v>68</v>
      </c>
      <c r="E87" s="6"/>
      <c r="F87" s="69"/>
      <c r="G87" s="7">
        <v>186793884</v>
      </c>
      <c r="H87" s="70"/>
      <c r="I87" s="70"/>
      <c r="J87" s="8">
        <v>1.6073999999999999E-3</v>
      </c>
    </row>
    <row r="88" spans="1:10" ht="16.7" customHeight="1">
      <c r="A88" s="30">
        <v>31110</v>
      </c>
      <c r="B88" s="67"/>
      <c r="C88" s="67"/>
      <c r="D88" s="68" t="s">
        <v>69</v>
      </c>
      <c r="E88" s="6"/>
      <c r="F88" s="69"/>
      <c r="G88" s="7">
        <v>273877077</v>
      </c>
      <c r="H88" s="70"/>
      <c r="I88" s="70"/>
      <c r="J88" s="8">
        <v>2.3568E-3</v>
      </c>
    </row>
    <row r="89" spans="1:10" ht="16.7" customHeight="1">
      <c r="A89" s="30">
        <v>31200</v>
      </c>
      <c r="B89" s="67"/>
      <c r="C89" s="67"/>
      <c r="D89" s="68" t="s">
        <v>70</v>
      </c>
      <c r="E89" s="6"/>
      <c r="F89" s="69"/>
      <c r="G89" s="7">
        <v>506590537</v>
      </c>
      <c r="H89" s="70"/>
      <c r="I89" s="70"/>
      <c r="J89" s="8">
        <v>4.3593E-3</v>
      </c>
    </row>
    <row r="90" spans="1:10" ht="16.7" customHeight="1">
      <c r="A90" s="30">
        <v>31205</v>
      </c>
      <c r="B90" s="67"/>
      <c r="C90" s="67"/>
      <c r="D90" s="68" t="s">
        <v>294</v>
      </c>
      <c r="E90" s="6"/>
      <c r="F90" s="69"/>
      <c r="G90" s="7">
        <v>61438721</v>
      </c>
      <c r="H90" s="70"/>
      <c r="I90" s="70"/>
      <c r="J90" s="8">
        <v>5.287E-4</v>
      </c>
    </row>
    <row r="91" spans="1:10" ht="16.7" customHeight="1">
      <c r="A91" s="30">
        <v>31300</v>
      </c>
      <c r="B91" s="67"/>
      <c r="C91" s="67"/>
      <c r="D91" s="68" t="s">
        <v>71</v>
      </c>
      <c r="E91" s="6"/>
      <c r="F91" s="69"/>
      <c r="G91" s="7">
        <v>1416518502</v>
      </c>
      <c r="H91" s="70"/>
      <c r="I91" s="70"/>
      <c r="J91" s="8">
        <v>1.2189500000000001E-2</v>
      </c>
    </row>
    <row r="92" spans="1:10" ht="16.7" customHeight="1">
      <c r="A92" s="30">
        <v>31301</v>
      </c>
      <c r="B92" s="67"/>
      <c r="C92" s="67"/>
      <c r="D92" s="68" t="s">
        <v>72</v>
      </c>
      <c r="E92" s="6"/>
      <c r="F92" s="69"/>
      <c r="G92" s="7">
        <v>31832673</v>
      </c>
      <c r="H92" s="70"/>
      <c r="I92" s="70"/>
      <c r="J92" s="8">
        <v>2.7389999999999999E-4</v>
      </c>
    </row>
    <row r="93" spans="1:10" ht="16.7" customHeight="1">
      <c r="A93" s="31">
        <v>31320</v>
      </c>
      <c r="D93" s="71" t="s">
        <v>73</v>
      </c>
      <c r="E93" s="4"/>
      <c r="F93" s="72"/>
      <c r="G93" s="3">
        <v>249057180</v>
      </c>
      <c r="H93" s="73"/>
      <c r="I93" s="73"/>
      <c r="J93" s="2">
        <v>2.1432000000000001E-3</v>
      </c>
    </row>
    <row r="94" spans="1:10" ht="16.7" customHeight="1">
      <c r="A94" s="31">
        <v>31400</v>
      </c>
      <c r="D94" s="71" t="s">
        <v>74</v>
      </c>
      <c r="E94" s="4"/>
      <c r="F94" s="72"/>
      <c r="G94" s="3">
        <v>531085603</v>
      </c>
      <c r="H94" s="73"/>
      <c r="I94" s="73"/>
      <c r="J94" s="2">
        <v>4.5700999999999997E-3</v>
      </c>
    </row>
    <row r="95" spans="1:10" ht="16.7" customHeight="1">
      <c r="A95" s="31">
        <v>31405</v>
      </c>
      <c r="D95" s="71" t="s">
        <v>75</v>
      </c>
      <c r="E95" s="4"/>
      <c r="F95" s="72"/>
      <c r="G95" s="3">
        <v>108576138</v>
      </c>
      <c r="H95" s="73"/>
      <c r="I95" s="73"/>
      <c r="J95" s="2">
        <v>9.343E-4</v>
      </c>
    </row>
    <row r="96" spans="1:10" ht="16.7" customHeight="1">
      <c r="A96" s="31">
        <v>31500</v>
      </c>
      <c r="D96" s="71" t="s">
        <v>76</v>
      </c>
      <c r="E96" s="4"/>
      <c r="F96" s="72"/>
      <c r="G96" s="3">
        <v>82729490</v>
      </c>
      <c r="H96" s="73"/>
      <c r="I96" s="73"/>
      <c r="J96" s="2">
        <v>7.1190000000000001E-4</v>
      </c>
    </row>
    <row r="97" spans="1:10" ht="16.7" customHeight="1">
      <c r="A97" s="31">
        <v>31600</v>
      </c>
      <c r="D97" s="71" t="s">
        <v>77</v>
      </c>
      <c r="E97" s="4"/>
      <c r="F97" s="72"/>
      <c r="G97" s="3">
        <v>373476671</v>
      </c>
      <c r="H97" s="73"/>
      <c r="I97" s="73"/>
      <c r="J97" s="2">
        <v>3.2139E-3</v>
      </c>
    </row>
    <row r="98" spans="1:10" ht="16.7" customHeight="1">
      <c r="A98" s="31">
        <v>31605</v>
      </c>
      <c r="D98" s="71" t="s">
        <v>78</v>
      </c>
      <c r="E98" s="4"/>
      <c r="F98" s="72"/>
      <c r="G98" s="3">
        <v>54578074</v>
      </c>
      <c r="H98" s="73"/>
      <c r="I98" s="73"/>
      <c r="J98" s="2">
        <v>4.6969999999999998E-4</v>
      </c>
    </row>
    <row r="99" spans="1:10" ht="16.7" customHeight="1">
      <c r="A99" s="30">
        <v>31700</v>
      </c>
      <c r="B99" s="67"/>
      <c r="C99" s="67"/>
      <c r="D99" s="68" t="s">
        <v>79</v>
      </c>
      <c r="E99" s="6"/>
      <c r="F99" s="69"/>
      <c r="G99" s="7">
        <v>116622918</v>
      </c>
      <c r="H99" s="70"/>
      <c r="I99" s="70"/>
      <c r="J99" s="8">
        <v>1.0036000000000001E-3</v>
      </c>
    </row>
    <row r="100" spans="1:10" ht="16.7" customHeight="1">
      <c r="A100" s="30">
        <v>31800</v>
      </c>
      <c r="B100" s="67"/>
      <c r="C100" s="67"/>
      <c r="D100" s="68" t="s">
        <v>80</v>
      </c>
      <c r="E100" s="6"/>
      <c r="F100" s="69"/>
      <c r="G100" s="7">
        <v>664883169</v>
      </c>
      <c r="H100" s="70"/>
      <c r="I100" s="70"/>
      <c r="J100" s="8">
        <v>5.7215E-3</v>
      </c>
    </row>
    <row r="101" spans="1:10" ht="16.7" customHeight="1">
      <c r="A101" s="30">
        <v>31805</v>
      </c>
      <c r="B101" s="67"/>
      <c r="C101" s="67"/>
      <c r="D101" s="68" t="s">
        <v>81</v>
      </c>
      <c r="E101" s="6"/>
      <c r="F101" s="69"/>
      <c r="G101" s="7">
        <v>134988158</v>
      </c>
      <c r="H101" s="70"/>
      <c r="I101" s="70"/>
      <c r="J101" s="8">
        <v>1.1616E-3</v>
      </c>
    </row>
    <row r="102" spans="1:10" ht="16.7" customHeight="1">
      <c r="A102" s="30">
        <v>31810</v>
      </c>
      <c r="B102" s="67"/>
      <c r="C102" s="67"/>
      <c r="D102" s="68" t="s">
        <v>82</v>
      </c>
      <c r="E102" s="6"/>
      <c r="F102" s="69"/>
      <c r="G102" s="7">
        <v>178340114</v>
      </c>
      <c r="H102" s="70"/>
      <c r="I102" s="70"/>
      <c r="J102" s="8">
        <v>1.5347E-3</v>
      </c>
    </row>
    <row r="103" spans="1:10" ht="16.7" customHeight="1">
      <c r="A103" s="30">
        <v>31820</v>
      </c>
      <c r="B103" s="67"/>
      <c r="C103" s="67"/>
      <c r="D103" s="68" t="s">
        <v>83</v>
      </c>
      <c r="E103" s="6"/>
      <c r="F103" s="69"/>
      <c r="G103" s="7">
        <v>150448427</v>
      </c>
      <c r="H103" s="70"/>
      <c r="I103" s="70"/>
      <c r="J103" s="8">
        <v>1.2945999999999999E-3</v>
      </c>
    </row>
    <row r="104" spans="1:10" ht="16.7" customHeight="1">
      <c r="A104" s="30">
        <v>31900</v>
      </c>
      <c r="B104" s="67"/>
      <c r="C104" s="67"/>
      <c r="D104" s="68" t="s">
        <v>84</v>
      </c>
      <c r="E104" s="6"/>
      <c r="F104" s="69"/>
      <c r="G104" s="7">
        <v>424620425</v>
      </c>
      <c r="H104" s="70"/>
      <c r="I104" s="70"/>
      <c r="J104" s="8">
        <v>3.6540000000000001E-3</v>
      </c>
    </row>
    <row r="105" spans="1:10" ht="16.7" customHeight="1">
      <c r="A105" s="31">
        <v>32000</v>
      </c>
      <c r="D105" s="71" t="s">
        <v>85</v>
      </c>
      <c r="E105" s="4"/>
      <c r="F105" s="72"/>
      <c r="G105" s="3">
        <v>172900708</v>
      </c>
      <c r="H105" s="73"/>
      <c r="I105" s="73"/>
      <c r="J105" s="2">
        <v>1.4878999999999999E-3</v>
      </c>
    </row>
    <row r="106" spans="1:10" ht="16.7" customHeight="1">
      <c r="A106" s="31">
        <v>32005</v>
      </c>
      <c r="D106" s="71" t="s">
        <v>86</v>
      </c>
      <c r="E106" s="4"/>
      <c r="F106" s="72"/>
      <c r="G106" s="3">
        <v>37412042</v>
      </c>
      <c r="H106" s="73"/>
      <c r="I106" s="73"/>
      <c r="J106" s="2">
        <v>3.2190000000000002E-4</v>
      </c>
    </row>
    <row r="107" spans="1:10" ht="16.7" customHeight="1">
      <c r="A107" s="31">
        <v>32100</v>
      </c>
      <c r="D107" s="71" t="s">
        <v>87</v>
      </c>
      <c r="E107" s="4"/>
      <c r="F107" s="72"/>
      <c r="G107" s="3">
        <v>95680621</v>
      </c>
      <c r="H107" s="73"/>
      <c r="I107" s="73"/>
      <c r="J107" s="2">
        <v>8.2339999999999996E-4</v>
      </c>
    </row>
    <row r="108" spans="1:10" ht="16.7" customHeight="1">
      <c r="A108" s="31">
        <v>32200</v>
      </c>
      <c r="D108" s="71" t="s">
        <v>88</v>
      </c>
      <c r="E108" s="4"/>
      <c r="F108" s="72"/>
      <c r="G108" s="3">
        <v>65816034</v>
      </c>
      <c r="H108" s="73"/>
      <c r="I108" s="73"/>
      <c r="J108" s="2">
        <v>5.664E-4</v>
      </c>
    </row>
    <row r="109" spans="1:10" ht="16.7" customHeight="1">
      <c r="A109" s="31">
        <v>32300</v>
      </c>
      <c r="D109" s="71" t="s">
        <v>89</v>
      </c>
      <c r="E109" s="4"/>
      <c r="F109" s="72"/>
      <c r="G109" s="3">
        <v>700355586</v>
      </c>
      <c r="H109" s="73"/>
      <c r="I109" s="73"/>
      <c r="J109" s="2">
        <v>6.0267000000000003E-3</v>
      </c>
    </row>
    <row r="110" spans="1:10" ht="16.7" customHeight="1">
      <c r="A110" s="31">
        <v>32305</v>
      </c>
      <c r="D110" s="71" t="s">
        <v>90</v>
      </c>
      <c r="E110" s="4"/>
      <c r="F110" s="72"/>
      <c r="G110" s="3">
        <v>68940564</v>
      </c>
      <c r="H110" s="73"/>
      <c r="I110" s="73"/>
      <c r="J110" s="2">
        <v>5.9329999999999995E-4</v>
      </c>
    </row>
    <row r="111" spans="1:10" ht="16.7" customHeight="1">
      <c r="A111" s="30">
        <v>32400</v>
      </c>
      <c r="B111" s="67"/>
      <c r="C111" s="67"/>
      <c r="D111" s="68" t="s">
        <v>91</v>
      </c>
      <c r="E111" s="6"/>
      <c r="F111" s="69"/>
      <c r="G111" s="7">
        <v>246019550</v>
      </c>
      <c r="H111" s="70"/>
      <c r="I111" s="70"/>
      <c r="J111" s="8">
        <v>2.1170999999999998E-3</v>
      </c>
    </row>
    <row r="112" spans="1:10" ht="16.7" customHeight="1">
      <c r="A112" s="30">
        <v>32405</v>
      </c>
      <c r="B112" s="67"/>
      <c r="C112" s="67"/>
      <c r="D112" s="68" t="s">
        <v>92</v>
      </c>
      <c r="E112" s="6"/>
      <c r="F112" s="69"/>
      <c r="G112" s="7">
        <v>66174907</v>
      </c>
      <c r="H112" s="70"/>
      <c r="I112" s="70"/>
      <c r="J112" s="8">
        <v>5.6950000000000002E-4</v>
      </c>
    </row>
    <row r="113" spans="1:10" ht="16.7" customHeight="1">
      <c r="A113" s="30">
        <v>32410</v>
      </c>
      <c r="B113" s="67"/>
      <c r="C113" s="67"/>
      <c r="D113" s="68" t="s">
        <v>93</v>
      </c>
      <c r="E113" s="6"/>
      <c r="F113" s="69"/>
      <c r="G113" s="7">
        <v>95981508</v>
      </c>
      <c r="H113" s="70"/>
      <c r="I113" s="70"/>
      <c r="J113" s="8">
        <v>8.2589999999999996E-4</v>
      </c>
    </row>
    <row r="114" spans="1:10" ht="16.7" customHeight="1">
      <c r="A114" s="30">
        <v>32500</v>
      </c>
      <c r="B114" s="67"/>
      <c r="C114" s="67"/>
      <c r="D114" s="68" t="s">
        <v>260</v>
      </c>
      <c r="E114" s="6"/>
      <c r="F114" s="69"/>
      <c r="G114" s="7">
        <v>554237286</v>
      </c>
      <c r="H114" s="70"/>
      <c r="I114" s="70"/>
      <c r="J114" s="8">
        <v>4.7694E-3</v>
      </c>
    </row>
    <row r="115" spans="1:10" ht="16.7" customHeight="1">
      <c r="A115" s="30">
        <v>32505</v>
      </c>
      <c r="B115" s="67"/>
      <c r="C115" s="67"/>
      <c r="D115" s="68" t="s">
        <v>94</v>
      </c>
      <c r="E115" s="6"/>
      <c r="F115" s="69"/>
      <c r="G115" s="7">
        <v>89992505</v>
      </c>
      <c r="H115" s="70"/>
      <c r="I115" s="70"/>
      <c r="J115" s="8">
        <v>7.7439999999999996E-4</v>
      </c>
    </row>
    <row r="116" spans="1:10" ht="16.7" customHeight="1">
      <c r="A116" s="30">
        <v>32600</v>
      </c>
      <c r="B116" s="67"/>
      <c r="C116" s="67"/>
      <c r="D116" s="68" t="s">
        <v>95</v>
      </c>
      <c r="E116" s="6"/>
      <c r="F116" s="69"/>
      <c r="G116" s="7">
        <v>1993228890</v>
      </c>
      <c r="H116" s="70"/>
      <c r="I116" s="70"/>
      <c r="J116" s="8">
        <v>1.7152299999999999E-2</v>
      </c>
    </row>
    <row r="117" spans="1:10" ht="16.7" customHeight="1">
      <c r="A117" s="30">
        <v>32605</v>
      </c>
      <c r="B117" s="67"/>
      <c r="C117" s="67"/>
      <c r="D117" s="68" t="s">
        <v>96</v>
      </c>
      <c r="E117" s="6"/>
      <c r="F117" s="69"/>
      <c r="G117" s="7">
        <v>295385556</v>
      </c>
      <c r="H117" s="70"/>
      <c r="I117" s="70"/>
      <c r="J117" s="8">
        <v>2.5419000000000001E-3</v>
      </c>
    </row>
    <row r="118" spans="1:10" ht="16.7" customHeight="1">
      <c r="A118" s="30">
        <v>32700</v>
      </c>
      <c r="B118" s="67"/>
      <c r="C118" s="67"/>
      <c r="D118" s="68" t="s">
        <v>97</v>
      </c>
      <c r="E118" s="6"/>
      <c r="F118" s="69"/>
      <c r="G118" s="7">
        <v>186712844</v>
      </c>
      <c r="H118" s="70"/>
      <c r="I118" s="70"/>
      <c r="J118" s="8">
        <v>1.6067E-3</v>
      </c>
    </row>
    <row r="119" spans="1:10" ht="16.7" customHeight="1">
      <c r="A119" s="30">
        <v>32800</v>
      </c>
      <c r="B119" s="67"/>
      <c r="C119" s="67"/>
      <c r="D119" s="68" t="s">
        <v>98</v>
      </c>
      <c r="E119" s="6"/>
      <c r="F119" s="69"/>
      <c r="G119" s="7">
        <v>259402801</v>
      </c>
      <c r="H119" s="70"/>
      <c r="I119" s="70"/>
      <c r="J119" s="8">
        <v>2.2322000000000002E-3</v>
      </c>
    </row>
    <row r="120" spans="1:10" ht="16.7" customHeight="1">
      <c r="A120" s="30">
        <v>32900</v>
      </c>
      <c r="B120" s="67"/>
      <c r="C120" s="67"/>
      <c r="D120" s="68" t="s">
        <v>99</v>
      </c>
      <c r="E120" s="6"/>
      <c r="F120" s="69"/>
      <c r="G120" s="7">
        <v>763732229</v>
      </c>
      <c r="H120" s="70"/>
      <c r="I120" s="70"/>
      <c r="J120" s="8">
        <v>6.5721E-3</v>
      </c>
    </row>
    <row r="121" spans="1:10" ht="16.7" customHeight="1">
      <c r="A121" s="30">
        <v>32901</v>
      </c>
      <c r="B121" s="67"/>
      <c r="C121" s="67"/>
      <c r="D121" s="68" t="s">
        <v>261</v>
      </c>
      <c r="E121" s="6"/>
      <c r="F121" s="69"/>
      <c r="G121" s="7">
        <v>19510366</v>
      </c>
      <c r="H121" s="70"/>
      <c r="I121" s="70"/>
      <c r="J121" s="8">
        <v>1.6789999999999999E-4</v>
      </c>
    </row>
    <row r="122" spans="1:10" ht="16.7" customHeight="1">
      <c r="A122" s="30">
        <v>32905</v>
      </c>
      <c r="B122" s="67"/>
      <c r="C122" s="67"/>
      <c r="D122" s="68" t="s">
        <v>100</v>
      </c>
      <c r="E122" s="6"/>
      <c r="F122" s="69"/>
      <c r="G122" s="7">
        <v>108619594</v>
      </c>
      <c r="H122" s="70"/>
      <c r="I122" s="70"/>
      <c r="J122" s="8">
        <v>9.3470000000000001E-4</v>
      </c>
    </row>
    <row r="123" spans="1:10" ht="16.7" customHeight="1">
      <c r="A123" s="31">
        <v>32910</v>
      </c>
      <c r="D123" s="71" t="s">
        <v>101</v>
      </c>
      <c r="E123" s="4"/>
      <c r="F123" s="72"/>
      <c r="G123" s="3">
        <v>141631554</v>
      </c>
      <c r="H123" s="73"/>
      <c r="I123" s="73"/>
      <c r="J123" s="2">
        <v>1.2187999999999999E-3</v>
      </c>
    </row>
    <row r="124" spans="1:10" ht="16.7" customHeight="1">
      <c r="A124" s="31">
        <v>32920</v>
      </c>
      <c r="D124" s="71" t="s">
        <v>102</v>
      </c>
      <c r="E124" s="4"/>
      <c r="F124" s="72"/>
      <c r="G124" s="3">
        <v>121941606</v>
      </c>
      <c r="H124" s="73"/>
      <c r="I124" s="73"/>
      <c r="J124" s="2">
        <v>1.0493E-3</v>
      </c>
    </row>
    <row r="125" spans="1:10" ht="16.7" customHeight="1">
      <c r="A125" s="31">
        <v>33000</v>
      </c>
      <c r="D125" s="71" t="s">
        <v>103</v>
      </c>
      <c r="E125" s="4"/>
      <c r="F125" s="72"/>
      <c r="G125" s="3">
        <v>289294258</v>
      </c>
      <c r="H125" s="73"/>
      <c r="I125" s="73"/>
      <c r="J125" s="2">
        <v>2.4895E-3</v>
      </c>
    </row>
    <row r="126" spans="1:10" ht="16.7" customHeight="1">
      <c r="A126" s="31">
        <v>33001</v>
      </c>
      <c r="D126" s="71" t="s">
        <v>295</v>
      </c>
      <c r="E126" s="4"/>
      <c r="F126" s="72"/>
      <c r="G126" s="3">
        <v>8872847</v>
      </c>
      <c r="H126" s="73"/>
      <c r="I126" s="73"/>
      <c r="J126" s="2">
        <v>7.64E-5</v>
      </c>
    </row>
    <row r="127" spans="1:10" ht="16.7" customHeight="1">
      <c r="A127" s="31">
        <v>33027</v>
      </c>
      <c r="D127" s="71" t="s">
        <v>104</v>
      </c>
      <c r="E127" s="4"/>
      <c r="F127" s="72"/>
      <c r="G127" s="3">
        <v>35714691</v>
      </c>
      <c r="H127" s="73"/>
      <c r="I127" s="73"/>
      <c r="J127" s="2">
        <v>3.0729999999999999E-4</v>
      </c>
    </row>
    <row r="128" spans="1:10" ht="16.7" customHeight="1">
      <c r="A128" s="31">
        <v>33100</v>
      </c>
      <c r="D128" s="71" t="s">
        <v>105</v>
      </c>
      <c r="E128" s="4"/>
      <c r="F128" s="72"/>
      <c r="G128" s="3">
        <v>402158623</v>
      </c>
      <c r="H128" s="73"/>
      <c r="I128" s="73"/>
      <c r="J128" s="2">
        <v>3.4607000000000001E-3</v>
      </c>
    </row>
    <row r="129" spans="1:10" ht="16.7" customHeight="1">
      <c r="A129" s="30">
        <v>33105</v>
      </c>
      <c r="B129" s="67"/>
      <c r="C129" s="67"/>
      <c r="D129" s="68" t="s">
        <v>106</v>
      </c>
      <c r="E129" s="6"/>
      <c r="F129" s="69"/>
      <c r="G129" s="7">
        <v>45817028</v>
      </c>
      <c r="H129" s="70"/>
      <c r="I129" s="70"/>
      <c r="J129" s="8">
        <v>3.9429999999999999E-4</v>
      </c>
    </row>
    <row r="130" spans="1:10" ht="16.7" customHeight="1">
      <c r="A130" s="30">
        <v>33200</v>
      </c>
      <c r="B130" s="67"/>
      <c r="C130" s="67"/>
      <c r="D130" s="68" t="s">
        <v>107</v>
      </c>
      <c r="E130" s="6"/>
      <c r="F130" s="69"/>
      <c r="G130" s="7">
        <v>1772574700</v>
      </c>
      <c r="H130" s="70"/>
      <c r="I130" s="70"/>
      <c r="J130" s="8">
        <v>1.52535E-2</v>
      </c>
    </row>
    <row r="131" spans="1:10" ht="16.7" customHeight="1">
      <c r="A131" s="30">
        <v>33202</v>
      </c>
      <c r="B131" s="67"/>
      <c r="C131" s="67"/>
      <c r="D131" s="68" t="s">
        <v>296</v>
      </c>
      <c r="E131" s="6"/>
      <c r="F131" s="69"/>
      <c r="G131" s="7">
        <v>30834506</v>
      </c>
      <c r="H131" s="70"/>
      <c r="I131" s="70"/>
      <c r="J131" s="8">
        <v>2.653E-4</v>
      </c>
    </row>
    <row r="132" spans="1:10" ht="16.7" customHeight="1">
      <c r="A132" s="30">
        <v>33203</v>
      </c>
      <c r="B132" s="67"/>
      <c r="C132" s="67"/>
      <c r="D132" s="68" t="s">
        <v>108</v>
      </c>
      <c r="E132" s="6"/>
      <c r="F132" s="69"/>
      <c r="G132" s="7">
        <v>15712526</v>
      </c>
      <c r="H132" s="70"/>
      <c r="I132" s="70"/>
      <c r="J132" s="8">
        <v>1.3520000000000001E-4</v>
      </c>
    </row>
    <row r="133" spans="1:10" ht="16.7" customHeight="1">
      <c r="A133" s="30">
        <v>33204</v>
      </c>
      <c r="B133" s="67"/>
      <c r="C133" s="67"/>
      <c r="D133" s="68" t="s">
        <v>109</v>
      </c>
      <c r="E133" s="6"/>
      <c r="F133" s="69"/>
      <c r="G133" s="7">
        <v>48009547</v>
      </c>
      <c r="H133" s="70"/>
      <c r="I133" s="70"/>
      <c r="J133" s="8">
        <v>4.1310000000000001E-4</v>
      </c>
    </row>
    <row r="134" spans="1:10" ht="16.7" customHeight="1">
      <c r="A134" s="30">
        <v>33205</v>
      </c>
      <c r="B134" s="67"/>
      <c r="C134" s="67"/>
      <c r="D134" s="68" t="s">
        <v>110</v>
      </c>
      <c r="E134" s="6"/>
      <c r="F134" s="69"/>
      <c r="G134" s="7">
        <v>146305186</v>
      </c>
      <c r="H134" s="70"/>
      <c r="I134" s="70"/>
      <c r="J134" s="8">
        <v>1.2589999999999999E-3</v>
      </c>
    </row>
    <row r="135" spans="1:10" ht="16.7" customHeight="1">
      <c r="A135" s="31">
        <v>33206</v>
      </c>
      <c r="D135" s="71" t="s">
        <v>111</v>
      </c>
      <c r="E135" s="4"/>
      <c r="F135" s="72"/>
      <c r="G135" s="3">
        <v>14159552</v>
      </c>
      <c r="H135" s="73"/>
      <c r="I135" s="73"/>
      <c r="J135" s="2">
        <v>1.2180000000000001E-4</v>
      </c>
    </row>
    <row r="136" spans="1:10" ht="16.7" customHeight="1">
      <c r="A136" s="31">
        <v>33207</v>
      </c>
      <c r="D136" s="71" t="s">
        <v>112</v>
      </c>
      <c r="E136" s="4"/>
      <c r="F136" s="72"/>
      <c r="G136" s="3">
        <v>41011094</v>
      </c>
      <c r="H136" s="73"/>
      <c r="I136" s="73"/>
      <c r="J136" s="2">
        <v>3.5290000000000001E-4</v>
      </c>
    </row>
    <row r="137" spans="1:10" ht="16.7" customHeight="1">
      <c r="A137" s="31">
        <v>33209</v>
      </c>
      <c r="D137" s="71" t="s">
        <v>113</v>
      </c>
      <c r="E137" s="4"/>
      <c r="F137" s="72"/>
      <c r="G137" s="3">
        <v>12035124</v>
      </c>
      <c r="H137" s="73"/>
      <c r="I137" s="73"/>
      <c r="J137" s="2">
        <v>1.036E-4</v>
      </c>
    </row>
    <row r="138" spans="1:10" ht="16.7" customHeight="1">
      <c r="A138" s="31">
        <v>33300</v>
      </c>
      <c r="D138" s="71" t="s">
        <v>114</v>
      </c>
      <c r="E138" s="4"/>
      <c r="F138" s="72"/>
      <c r="G138" s="3">
        <v>267747150</v>
      </c>
      <c r="H138" s="73"/>
      <c r="I138" s="73"/>
      <c r="J138" s="2">
        <v>2.3040000000000001E-3</v>
      </c>
    </row>
    <row r="139" spans="1:10" ht="16.7" customHeight="1">
      <c r="A139" s="31">
        <v>33305</v>
      </c>
      <c r="D139" s="71" t="s">
        <v>115</v>
      </c>
      <c r="E139" s="4"/>
      <c r="F139" s="72"/>
      <c r="G139" s="3">
        <v>64357991</v>
      </c>
      <c r="H139" s="73"/>
      <c r="I139" s="73"/>
      <c r="J139" s="2">
        <v>5.5380000000000002E-4</v>
      </c>
    </row>
    <row r="140" spans="1:10" ht="16.7" customHeight="1">
      <c r="A140" s="31">
        <v>33400</v>
      </c>
      <c r="D140" s="71" t="s">
        <v>116</v>
      </c>
      <c r="E140" s="4"/>
      <c r="F140" s="72"/>
      <c r="G140" s="3">
        <v>2404141577</v>
      </c>
      <c r="H140" s="73"/>
      <c r="I140" s="73"/>
      <c r="J140" s="2">
        <v>2.06883E-2</v>
      </c>
    </row>
    <row r="141" spans="1:10" ht="16.7" customHeight="1">
      <c r="A141" s="30">
        <v>33402</v>
      </c>
      <c r="B141" s="67"/>
      <c r="C141" s="67"/>
      <c r="D141" s="68" t="s">
        <v>117</v>
      </c>
      <c r="E141" s="6"/>
      <c r="F141" s="69"/>
      <c r="G141" s="7">
        <v>20259603</v>
      </c>
      <c r="H141" s="70"/>
      <c r="I141" s="70"/>
      <c r="J141" s="8">
        <v>1.7430000000000001E-4</v>
      </c>
    </row>
    <row r="142" spans="1:10" ht="16.7" customHeight="1">
      <c r="A142" s="30">
        <v>33405</v>
      </c>
      <c r="B142" s="67"/>
      <c r="C142" s="67"/>
      <c r="D142" s="68" t="s">
        <v>118</v>
      </c>
      <c r="E142" s="6"/>
      <c r="F142" s="69"/>
      <c r="G142" s="7">
        <v>215259023</v>
      </c>
      <c r="H142" s="70"/>
      <c r="I142" s="70"/>
      <c r="J142" s="8">
        <v>1.8523999999999999E-3</v>
      </c>
    </row>
    <row r="143" spans="1:10" ht="16.7" customHeight="1">
      <c r="A143" s="30">
        <v>33500</v>
      </c>
      <c r="B143" s="67"/>
      <c r="C143" s="67"/>
      <c r="D143" s="68" t="s">
        <v>119</v>
      </c>
      <c r="E143" s="6"/>
      <c r="F143" s="69"/>
      <c r="G143" s="7">
        <v>365363156</v>
      </c>
      <c r="H143" s="70"/>
      <c r="I143" s="70"/>
      <c r="J143" s="8">
        <v>3.1440000000000001E-3</v>
      </c>
    </row>
    <row r="144" spans="1:10" ht="16.7" customHeight="1">
      <c r="A144" s="30">
        <v>33501</v>
      </c>
      <c r="B144" s="67"/>
      <c r="C144" s="67"/>
      <c r="D144" s="68" t="s">
        <v>120</v>
      </c>
      <c r="E144" s="6"/>
      <c r="F144" s="69"/>
      <c r="G144" s="7">
        <v>8797535</v>
      </c>
      <c r="H144" s="70"/>
      <c r="I144" s="70"/>
      <c r="J144" s="8">
        <v>7.5699999999999997E-5</v>
      </c>
    </row>
    <row r="145" spans="1:10" ht="16.7" customHeight="1">
      <c r="A145" s="30">
        <v>33600</v>
      </c>
      <c r="B145" s="67"/>
      <c r="C145" s="67"/>
      <c r="D145" s="68" t="s">
        <v>121</v>
      </c>
      <c r="E145" s="6"/>
      <c r="F145" s="69"/>
      <c r="G145" s="7">
        <v>1307224935</v>
      </c>
      <c r="H145" s="70"/>
      <c r="I145" s="70"/>
      <c r="J145" s="8">
        <v>1.1249E-2</v>
      </c>
    </row>
    <row r="146" spans="1:10" ht="16.7" customHeight="1">
      <c r="A146" s="30">
        <v>33605</v>
      </c>
      <c r="B146" s="67"/>
      <c r="C146" s="67"/>
      <c r="D146" s="68" t="s">
        <v>122</v>
      </c>
      <c r="E146" s="6"/>
      <c r="F146" s="69"/>
      <c r="G146" s="7">
        <v>159862058</v>
      </c>
      <c r="H146" s="70"/>
      <c r="I146" s="70"/>
      <c r="J146" s="8">
        <v>1.3757000000000001E-3</v>
      </c>
    </row>
    <row r="147" spans="1:10" ht="16.7" customHeight="1">
      <c r="A147" s="31">
        <v>33700</v>
      </c>
      <c r="D147" s="71" t="s">
        <v>123</v>
      </c>
      <c r="E147" s="4"/>
      <c r="F147" s="72"/>
      <c r="G147" s="3">
        <v>86692864</v>
      </c>
      <c r="H147" s="73"/>
      <c r="I147" s="73"/>
      <c r="J147" s="2">
        <v>7.4600000000000003E-4</v>
      </c>
    </row>
    <row r="148" spans="1:10" ht="16.7" customHeight="1">
      <c r="A148" s="31">
        <v>33800</v>
      </c>
      <c r="D148" s="71" t="s">
        <v>124</v>
      </c>
      <c r="E148" s="4"/>
      <c r="F148" s="72"/>
      <c r="G148" s="3">
        <v>65331041</v>
      </c>
      <c r="H148" s="73"/>
      <c r="I148" s="73"/>
      <c r="J148" s="2">
        <v>5.622E-4</v>
      </c>
    </row>
    <row r="149" spans="1:10" ht="16.7" customHeight="1">
      <c r="A149" s="31">
        <v>33900</v>
      </c>
      <c r="D149" s="71" t="s">
        <v>125</v>
      </c>
      <c r="E149" s="4"/>
      <c r="F149" s="72"/>
      <c r="G149" s="3">
        <v>325123562</v>
      </c>
      <c r="H149" s="73"/>
      <c r="I149" s="73"/>
      <c r="J149" s="2">
        <v>2.7978E-3</v>
      </c>
    </row>
    <row r="150" spans="1:10" ht="16.7" customHeight="1">
      <c r="A150" s="31">
        <v>34000</v>
      </c>
      <c r="D150" s="71" t="s">
        <v>126</v>
      </c>
      <c r="E150" s="4"/>
      <c r="F150" s="72"/>
      <c r="G150" s="3">
        <v>149807040</v>
      </c>
      <c r="H150" s="73"/>
      <c r="I150" s="73"/>
      <c r="J150" s="2">
        <v>1.2891000000000001E-3</v>
      </c>
    </row>
    <row r="151" spans="1:10" ht="16.7" customHeight="1">
      <c r="A151" s="31">
        <v>34100</v>
      </c>
      <c r="D151" s="71" t="s">
        <v>127</v>
      </c>
      <c r="E151" s="4"/>
      <c r="F151" s="72"/>
      <c r="G151" s="3">
        <v>3348350179</v>
      </c>
      <c r="H151" s="73"/>
      <c r="I151" s="73"/>
      <c r="J151" s="2">
        <v>2.8813399999999999E-2</v>
      </c>
    </row>
    <row r="152" spans="1:10" ht="16.7" customHeight="1">
      <c r="A152" s="31">
        <v>34105</v>
      </c>
      <c r="D152" s="71" t="s">
        <v>128</v>
      </c>
      <c r="E152" s="4"/>
      <c r="F152" s="72"/>
      <c r="G152" s="3">
        <v>272625475</v>
      </c>
      <c r="H152" s="73"/>
      <c r="I152" s="73"/>
      <c r="J152" s="2">
        <v>2.346E-3</v>
      </c>
    </row>
    <row r="153" spans="1:10" ht="16.7" customHeight="1">
      <c r="A153" s="30">
        <v>34200</v>
      </c>
      <c r="B153" s="67"/>
      <c r="C153" s="67"/>
      <c r="D153" s="68" t="s">
        <v>129</v>
      </c>
      <c r="E153" s="6"/>
      <c r="F153" s="69"/>
      <c r="G153" s="7">
        <v>112491007</v>
      </c>
      <c r="H153" s="70"/>
      <c r="I153" s="70"/>
      <c r="J153" s="8">
        <v>9.68E-4</v>
      </c>
    </row>
    <row r="154" spans="1:10" ht="16.7" customHeight="1">
      <c r="A154" s="30">
        <v>34205</v>
      </c>
      <c r="B154" s="67"/>
      <c r="C154" s="67"/>
      <c r="D154" s="68" t="s">
        <v>130</v>
      </c>
      <c r="E154" s="6"/>
      <c r="F154" s="69"/>
      <c r="G154" s="7">
        <v>49377677</v>
      </c>
      <c r="H154" s="70"/>
      <c r="I154" s="70"/>
      <c r="J154" s="8">
        <v>4.2489999999999997E-4</v>
      </c>
    </row>
    <row r="155" spans="1:10" ht="16.7" customHeight="1">
      <c r="A155" s="30">
        <v>34220</v>
      </c>
      <c r="B155" s="67"/>
      <c r="C155" s="67"/>
      <c r="D155" s="68" t="s">
        <v>131</v>
      </c>
      <c r="E155" s="6"/>
      <c r="F155" s="69"/>
      <c r="G155" s="7">
        <v>131669695</v>
      </c>
      <c r="H155" s="70"/>
      <c r="I155" s="70"/>
      <c r="J155" s="8">
        <v>1.1330999999999999E-3</v>
      </c>
    </row>
    <row r="156" spans="1:10" ht="16.7" customHeight="1">
      <c r="A156" s="30">
        <v>34230</v>
      </c>
      <c r="B156" s="67"/>
      <c r="C156" s="67"/>
      <c r="D156" s="68" t="s">
        <v>132</v>
      </c>
      <c r="E156" s="6"/>
      <c r="F156" s="69"/>
      <c r="G156" s="7">
        <v>49150418</v>
      </c>
      <c r="H156" s="70"/>
      <c r="I156" s="70"/>
      <c r="J156" s="8">
        <v>4.2299999999999998E-4</v>
      </c>
    </row>
    <row r="157" spans="1:10" ht="16.7" customHeight="1">
      <c r="A157" s="30">
        <v>34300</v>
      </c>
      <c r="B157" s="67"/>
      <c r="C157" s="67"/>
      <c r="D157" s="68" t="s">
        <v>133</v>
      </c>
      <c r="E157" s="6"/>
      <c r="F157" s="69"/>
      <c r="G157" s="7">
        <v>833016993</v>
      </c>
      <c r="H157" s="70"/>
      <c r="I157" s="70"/>
      <c r="J157" s="8">
        <v>7.1682999999999998E-3</v>
      </c>
    </row>
    <row r="158" spans="1:10" ht="16.7" customHeight="1">
      <c r="A158" s="30">
        <v>34400</v>
      </c>
      <c r="B158" s="67"/>
      <c r="C158" s="67"/>
      <c r="D158" s="68" t="s">
        <v>134</v>
      </c>
      <c r="E158" s="6"/>
      <c r="F158" s="69"/>
      <c r="G158" s="7">
        <v>324042513</v>
      </c>
      <c r="H158" s="70"/>
      <c r="I158" s="70"/>
      <c r="J158" s="8">
        <v>2.7885000000000002E-3</v>
      </c>
    </row>
    <row r="159" spans="1:10" ht="16.7" customHeight="1">
      <c r="A159" s="31">
        <v>34405</v>
      </c>
      <c r="D159" s="71" t="s">
        <v>135</v>
      </c>
      <c r="E159" s="4"/>
      <c r="F159" s="72"/>
      <c r="G159" s="3">
        <v>65092790</v>
      </c>
      <c r="H159" s="73"/>
      <c r="I159" s="73"/>
      <c r="J159" s="2">
        <v>5.6010000000000001E-4</v>
      </c>
    </row>
    <row r="160" spans="1:10" ht="16.7" customHeight="1">
      <c r="A160" s="31">
        <v>34500</v>
      </c>
      <c r="D160" s="71" t="s">
        <v>136</v>
      </c>
      <c r="E160" s="4"/>
      <c r="F160" s="72"/>
      <c r="G160" s="3">
        <v>592171628</v>
      </c>
      <c r="H160" s="73"/>
      <c r="I160" s="73"/>
      <c r="J160" s="2">
        <v>5.0958000000000002E-3</v>
      </c>
    </row>
    <row r="161" spans="1:10" ht="16.7" customHeight="1">
      <c r="A161" s="31">
        <v>34501</v>
      </c>
      <c r="D161" s="71" t="s">
        <v>137</v>
      </c>
      <c r="E161" s="4"/>
      <c r="F161" s="72"/>
      <c r="G161" s="3">
        <v>8134880</v>
      </c>
      <c r="H161" s="73"/>
      <c r="I161" s="73"/>
      <c r="J161" s="2">
        <v>6.9999999999999994E-5</v>
      </c>
    </row>
    <row r="162" spans="1:10" ht="16.7" customHeight="1">
      <c r="A162" s="31">
        <v>34505</v>
      </c>
      <c r="D162" s="71" t="s">
        <v>138</v>
      </c>
      <c r="E162" s="4"/>
      <c r="F162" s="72"/>
      <c r="G162" s="3">
        <v>76362585</v>
      </c>
      <c r="H162" s="73"/>
      <c r="I162" s="73"/>
      <c r="J162" s="2">
        <v>6.5709999999999998E-4</v>
      </c>
    </row>
    <row r="163" spans="1:10" ht="16.7" customHeight="1">
      <c r="A163" s="31">
        <v>34600</v>
      </c>
      <c r="D163" s="71" t="s">
        <v>139</v>
      </c>
      <c r="E163" s="4"/>
      <c r="F163" s="72"/>
      <c r="G163" s="3">
        <v>140492005</v>
      </c>
      <c r="H163" s="73"/>
      <c r="I163" s="73"/>
      <c r="J163" s="2">
        <v>1.209E-3</v>
      </c>
    </row>
    <row r="164" spans="1:10" ht="16.7" customHeight="1">
      <c r="A164" s="31">
        <v>34605</v>
      </c>
      <c r="D164" s="71" t="s">
        <v>140</v>
      </c>
      <c r="E164" s="4"/>
      <c r="F164" s="72"/>
      <c r="G164" s="3">
        <v>27316964</v>
      </c>
      <c r="H164" s="73"/>
      <c r="I164" s="73"/>
      <c r="J164" s="2">
        <v>2.351E-4</v>
      </c>
    </row>
    <row r="165" spans="1:10" ht="16.7" customHeight="1">
      <c r="A165" s="30">
        <v>34700</v>
      </c>
      <c r="B165" s="67"/>
      <c r="C165" s="67"/>
      <c r="D165" s="68" t="s">
        <v>141</v>
      </c>
      <c r="E165" s="6"/>
      <c r="F165" s="69"/>
      <c r="G165" s="7">
        <v>385985645</v>
      </c>
      <c r="H165" s="70"/>
      <c r="I165" s="70"/>
      <c r="J165" s="8">
        <v>3.3214999999999998E-3</v>
      </c>
    </row>
    <row r="166" spans="1:10" ht="16.7" customHeight="1">
      <c r="A166" s="30">
        <v>34800</v>
      </c>
      <c r="B166" s="67"/>
      <c r="C166" s="67"/>
      <c r="D166" s="68" t="s">
        <v>142</v>
      </c>
      <c r="E166" s="6"/>
      <c r="F166" s="69"/>
      <c r="G166" s="7">
        <v>44373172</v>
      </c>
      <c r="H166" s="70"/>
      <c r="I166" s="70"/>
      <c r="J166" s="8">
        <v>3.8180000000000001E-4</v>
      </c>
    </row>
    <row r="167" spans="1:10" ht="16.7" customHeight="1">
      <c r="A167" s="30">
        <v>34900</v>
      </c>
      <c r="B167" s="67"/>
      <c r="C167" s="67"/>
      <c r="D167" s="68" t="s">
        <v>262</v>
      </c>
      <c r="E167" s="6"/>
      <c r="F167" s="69"/>
      <c r="G167" s="7">
        <v>838544415</v>
      </c>
      <c r="H167" s="70"/>
      <c r="I167" s="70"/>
      <c r="J167" s="8">
        <v>7.2158999999999999E-3</v>
      </c>
    </row>
    <row r="168" spans="1:10" ht="16.7" customHeight="1">
      <c r="A168" s="30">
        <v>34901</v>
      </c>
      <c r="B168" s="67"/>
      <c r="C168" s="67"/>
      <c r="D168" s="68" t="s">
        <v>267</v>
      </c>
      <c r="E168" s="6"/>
      <c r="F168" s="69"/>
      <c r="G168" s="7">
        <v>22356856</v>
      </c>
      <c r="H168" s="70"/>
      <c r="I168" s="70"/>
      <c r="J168" s="8">
        <v>1.9239999999999999E-4</v>
      </c>
    </row>
    <row r="169" spans="1:10" ht="16.7" customHeight="1">
      <c r="A169" s="30">
        <v>34903</v>
      </c>
      <c r="B169" s="67"/>
      <c r="C169" s="67"/>
      <c r="D169" s="68" t="s">
        <v>143</v>
      </c>
      <c r="E169" s="6"/>
      <c r="F169" s="69"/>
      <c r="G169" s="7">
        <v>973916</v>
      </c>
      <c r="H169" s="70"/>
      <c r="I169" s="70"/>
      <c r="J169" s="8">
        <v>8.3999999999999992E-6</v>
      </c>
    </row>
    <row r="170" spans="1:10" ht="16.7" customHeight="1">
      <c r="A170" s="30">
        <v>34905</v>
      </c>
      <c r="B170" s="67"/>
      <c r="C170" s="67"/>
      <c r="D170" s="68" t="s">
        <v>144</v>
      </c>
      <c r="E170" s="6"/>
      <c r="F170" s="69"/>
      <c r="G170" s="7">
        <v>81422933</v>
      </c>
      <c r="H170" s="70"/>
      <c r="I170" s="70"/>
      <c r="J170" s="8">
        <v>7.0069999999999996E-4</v>
      </c>
    </row>
    <row r="171" spans="1:10" ht="16.7" customHeight="1">
      <c r="A171" s="30">
        <v>34910</v>
      </c>
      <c r="B171" s="67"/>
      <c r="C171" s="67"/>
      <c r="D171" s="68" t="s">
        <v>145</v>
      </c>
      <c r="E171" s="6"/>
      <c r="F171" s="69"/>
      <c r="G171" s="7">
        <v>268738218</v>
      </c>
      <c r="H171" s="70"/>
      <c r="I171" s="70"/>
      <c r="J171" s="8">
        <v>2.3126000000000002E-3</v>
      </c>
    </row>
    <row r="172" spans="1:10" ht="16.7" customHeight="1">
      <c r="A172" s="30">
        <v>35000</v>
      </c>
      <c r="B172" s="67"/>
      <c r="C172" s="67"/>
      <c r="D172" s="68" t="s">
        <v>146</v>
      </c>
      <c r="E172" s="6"/>
      <c r="F172" s="69"/>
      <c r="G172" s="7">
        <v>173692751</v>
      </c>
      <c r="H172" s="70"/>
      <c r="I172" s="70"/>
      <c r="J172" s="8">
        <v>1.4947000000000001E-3</v>
      </c>
    </row>
    <row r="173" spans="1:10" ht="16.7" customHeight="1">
      <c r="A173" s="30">
        <v>35005</v>
      </c>
      <c r="B173" s="67"/>
      <c r="C173" s="67"/>
      <c r="D173" s="68" t="s">
        <v>147</v>
      </c>
      <c r="E173" s="6"/>
      <c r="F173" s="69"/>
      <c r="G173" s="7">
        <v>81579606</v>
      </c>
      <c r="H173" s="70"/>
      <c r="I173" s="70"/>
      <c r="J173" s="8">
        <v>7.0200000000000004E-4</v>
      </c>
    </row>
    <row r="174" spans="1:10" ht="16.7" customHeight="1">
      <c r="A174" s="30">
        <v>35100</v>
      </c>
      <c r="B174" s="67"/>
      <c r="C174" s="67"/>
      <c r="D174" s="68" t="s">
        <v>148</v>
      </c>
      <c r="E174" s="6"/>
      <c r="F174" s="69"/>
      <c r="G174" s="7">
        <v>1568800494</v>
      </c>
      <c r="H174" s="70"/>
      <c r="I174" s="70"/>
      <c r="J174" s="8">
        <v>1.34999E-2</v>
      </c>
    </row>
    <row r="175" spans="1:10" ht="16.7" customHeight="1">
      <c r="A175" s="30">
        <v>35105</v>
      </c>
      <c r="B175" s="67"/>
      <c r="C175" s="67"/>
      <c r="D175" s="68" t="s">
        <v>149</v>
      </c>
      <c r="E175" s="6"/>
      <c r="F175" s="69"/>
      <c r="G175" s="7">
        <v>133965890</v>
      </c>
      <c r="H175" s="70"/>
      <c r="I175" s="70"/>
      <c r="J175" s="8">
        <v>1.1528E-3</v>
      </c>
    </row>
    <row r="176" spans="1:10" ht="16.7" customHeight="1">
      <c r="A176" s="30">
        <v>35106</v>
      </c>
      <c r="B176" s="67"/>
      <c r="C176" s="67"/>
      <c r="D176" s="68" t="s">
        <v>150</v>
      </c>
      <c r="E176" s="6"/>
      <c r="F176" s="69"/>
      <c r="G176" s="7">
        <v>34215569</v>
      </c>
      <c r="H176" s="70"/>
      <c r="I176" s="70"/>
      <c r="J176" s="8">
        <v>2.944E-4</v>
      </c>
    </row>
    <row r="177" spans="1:10" ht="16.7" customHeight="1">
      <c r="A177" s="31">
        <v>35200</v>
      </c>
      <c r="D177" s="71" t="s">
        <v>151</v>
      </c>
      <c r="E177" s="4"/>
      <c r="F177" s="72"/>
      <c r="G177" s="3">
        <v>65113727</v>
      </c>
      <c r="H177" s="73"/>
      <c r="I177" s="73"/>
      <c r="J177" s="2">
        <v>5.6030000000000001E-4</v>
      </c>
    </row>
    <row r="178" spans="1:10" ht="16.7" customHeight="1">
      <c r="A178" s="31">
        <v>35300</v>
      </c>
      <c r="D178" s="71" t="s">
        <v>152</v>
      </c>
      <c r="E178" s="4"/>
      <c r="F178" s="72"/>
      <c r="G178" s="3">
        <v>477980350</v>
      </c>
      <c r="H178" s="73"/>
      <c r="I178" s="73"/>
      <c r="J178" s="2">
        <v>4.1130999999999997E-3</v>
      </c>
    </row>
    <row r="179" spans="1:10" ht="16.7" customHeight="1">
      <c r="A179" s="31">
        <v>35305</v>
      </c>
      <c r="D179" s="71" t="s">
        <v>153</v>
      </c>
      <c r="E179" s="4"/>
      <c r="F179" s="72"/>
      <c r="G179" s="3">
        <v>169907419</v>
      </c>
      <c r="H179" s="73"/>
      <c r="I179" s="73"/>
      <c r="J179" s="2">
        <v>1.4621E-3</v>
      </c>
    </row>
    <row r="180" spans="1:10" ht="16.7" customHeight="1">
      <c r="A180" s="31">
        <v>35400</v>
      </c>
      <c r="D180" s="71" t="s">
        <v>154</v>
      </c>
      <c r="E180" s="4"/>
      <c r="F180" s="72"/>
      <c r="G180" s="3">
        <v>346558917</v>
      </c>
      <c r="H180" s="73"/>
      <c r="I180" s="73"/>
      <c r="J180" s="2">
        <v>2.9822E-3</v>
      </c>
    </row>
    <row r="181" spans="1:10" ht="16.7" customHeight="1">
      <c r="A181" s="31">
        <v>35401</v>
      </c>
      <c r="D181" s="71" t="s">
        <v>155</v>
      </c>
      <c r="E181" s="4"/>
      <c r="F181" s="72"/>
      <c r="G181" s="3">
        <v>3749245</v>
      </c>
      <c r="H181" s="73"/>
      <c r="I181" s="73"/>
      <c r="J181" s="2">
        <v>3.2299999999999999E-5</v>
      </c>
    </row>
    <row r="182" spans="1:10" ht="16.7" customHeight="1">
      <c r="A182" s="31">
        <v>35405</v>
      </c>
      <c r="D182" s="71" t="s">
        <v>156</v>
      </c>
      <c r="E182" s="4"/>
      <c r="F182" s="72"/>
      <c r="G182" s="3">
        <v>117163081</v>
      </c>
      <c r="H182" s="73"/>
      <c r="I182" s="73"/>
      <c r="J182" s="2">
        <v>1.0081999999999999E-3</v>
      </c>
    </row>
    <row r="183" spans="1:10" ht="16.7" customHeight="1">
      <c r="A183" s="30">
        <v>35500</v>
      </c>
      <c r="B183" s="67"/>
      <c r="C183" s="67"/>
      <c r="D183" s="68" t="s">
        <v>157</v>
      </c>
      <c r="E183" s="6"/>
      <c r="F183" s="69"/>
      <c r="G183" s="7">
        <v>473755563</v>
      </c>
      <c r="H183" s="70"/>
      <c r="I183" s="70"/>
      <c r="J183" s="8">
        <v>4.0768000000000002E-3</v>
      </c>
    </row>
    <row r="184" spans="1:10" ht="16.7" customHeight="1">
      <c r="A184" s="30">
        <v>35600</v>
      </c>
      <c r="B184" s="67"/>
      <c r="C184" s="67"/>
      <c r="D184" s="68" t="s">
        <v>158</v>
      </c>
      <c r="E184" s="6"/>
      <c r="F184" s="69"/>
      <c r="G184" s="7">
        <v>203757406</v>
      </c>
      <c r="H184" s="70"/>
      <c r="I184" s="70"/>
      <c r="J184" s="8">
        <v>1.7534E-3</v>
      </c>
    </row>
    <row r="185" spans="1:10" ht="16.7" customHeight="1">
      <c r="A185" s="30">
        <v>35700</v>
      </c>
      <c r="B185" s="67"/>
      <c r="C185" s="67"/>
      <c r="D185" s="68" t="s">
        <v>159</v>
      </c>
      <c r="E185" s="6"/>
      <c r="F185" s="69"/>
      <c r="G185" s="7">
        <v>109484786</v>
      </c>
      <c r="H185" s="70"/>
      <c r="I185" s="70"/>
      <c r="J185" s="8">
        <v>9.4209999999999997E-4</v>
      </c>
    </row>
    <row r="186" spans="1:10" ht="16.7" customHeight="1">
      <c r="A186" s="30">
        <v>35800</v>
      </c>
      <c r="B186" s="67"/>
      <c r="C186" s="67"/>
      <c r="D186" s="68" t="s">
        <v>160</v>
      </c>
      <c r="E186" s="6"/>
      <c r="F186" s="69"/>
      <c r="G186" s="7">
        <v>148261044</v>
      </c>
      <c r="H186" s="70"/>
      <c r="I186" s="70"/>
      <c r="J186" s="8">
        <v>1.2757999999999999E-3</v>
      </c>
    </row>
    <row r="187" spans="1:10" ht="16.7" customHeight="1">
      <c r="A187" s="30">
        <v>35805</v>
      </c>
      <c r="B187" s="67"/>
      <c r="C187" s="67"/>
      <c r="D187" s="68" t="s">
        <v>161</v>
      </c>
      <c r="E187" s="6"/>
      <c r="F187" s="69"/>
      <c r="G187" s="7">
        <v>28270580</v>
      </c>
      <c r="H187" s="70"/>
      <c r="I187" s="70"/>
      <c r="J187" s="8">
        <v>2.433E-4</v>
      </c>
    </row>
    <row r="188" spans="1:10" ht="16.7" customHeight="1">
      <c r="A188" s="30">
        <v>35900</v>
      </c>
      <c r="B188" s="67"/>
      <c r="C188" s="67"/>
      <c r="D188" s="68" t="s">
        <v>162</v>
      </c>
      <c r="E188" s="6"/>
      <c r="F188" s="69"/>
      <c r="G188" s="7">
        <v>289753330</v>
      </c>
      <c r="H188" s="70"/>
      <c r="I188" s="70"/>
      <c r="J188" s="8">
        <v>2.4933999999999998E-3</v>
      </c>
    </row>
    <row r="189" spans="1:10" ht="16.7" customHeight="1">
      <c r="A189" s="31">
        <v>35905</v>
      </c>
      <c r="D189" s="71" t="s">
        <v>163</v>
      </c>
      <c r="E189" s="4"/>
      <c r="F189" s="72"/>
      <c r="G189" s="3">
        <v>36634635</v>
      </c>
      <c r="H189" s="73"/>
      <c r="I189" s="73"/>
      <c r="J189" s="2">
        <v>3.1530000000000002E-4</v>
      </c>
    </row>
    <row r="190" spans="1:10" ht="16.7" customHeight="1">
      <c r="A190" s="31">
        <v>36000</v>
      </c>
      <c r="D190" s="71" t="s">
        <v>164</v>
      </c>
      <c r="E190" s="4"/>
      <c r="F190" s="72"/>
      <c r="G190" s="3">
        <v>7006926479</v>
      </c>
      <c r="H190" s="73"/>
      <c r="I190" s="73"/>
      <c r="J190" s="2">
        <v>6.0296500000000003E-2</v>
      </c>
    </row>
    <row r="191" spans="1:10" ht="16.7" customHeight="1">
      <c r="A191" s="31">
        <v>36003</v>
      </c>
      <c r="D191" s="71" t="s">
        <v>165</v>
      </c>
      <c r="E191" s="4"/>
      <c r="F191" s="72"/>
      <c r="G191" s="3">
        <v>49744822</v>
      </c>
      <c r="H191" s="73"/>
      <c r="I191" s="73"/>
      <c r="J191" s="2">
        <v>4.281E-4</v>
      </c>
    </row>
    <row r="192" spans="1:10" ht="16.7" customHeight="1">
      <c r="A192" s="31">
        <v>36004</v>
      </c>
      <c r="D192" s="71" t="s">
        <v>263</v>
      </c>
      <c r="E192" s="4"/>
      <c r="F192" s="72"/>
      <c r="G192" s="3">
        <v>29527563</v>
      </c>
      <c r="H192" s="73"/>
      <c r="I192" s="73"/>
      <c r="J192" s="2">
        <v>2.541E-4</v>
      </c>
    </row>
    <row r="193" spans="1:10" ht="16.7" customHeight="1">
      <c r="A193" s="31">
        <v>36005</v>
      </c>
      <c r="D193" s="71" t="s">
        <v>166</v>
      </c>
      <c r="E193" s="4"/>
      <c r="F193" s="72"/>
      <c r="G193" s="3">
        <v>584274412</v>
      </c>
      <c r="H193" s="73"/>
      <c r="I193" s="73"/>
      <c r="J193" s="2">
        <v>5.0277999999999998E-3</v>
      </c>
    </row>
    <row r="194" spans="1:10" ht="16.7" customHeight="1">
      <c r="A194" s="31">
        <v>36006</v>
      </c>
      <c r="D194" s="71" t="s">
        <v>167</v>
      </c>
      <c r="E194" s="4"/>
      <c r="F194" s="72"/>
      <c r="G194" s="3">
        <v>75078123</v>
      </c>
      <c r="H194" s="73"/>
      <c r="I194" s="73"/>
      <c r="J194" s="2">
        <v>6.4610000000000004E-4</v>
      </c>
    </row>
    <row r="195" spans="1:10" ht="16.7" customHeight="1">
      <c r="A195" s="30">
        <v>36007</v>
      </c>
      <c r="B195" s="67"/>
      <c r="C195" s="67"/>
      <c r="D195" s="68" t="s">
        <v>168</v>
      </c>
      <c r="E195" s="6"/>
      <c r="F195" s="69"/>
      <c r="G195" s="7">
        <v>23562256</v>
      </c>
      <c r="H195" s="70"/>
      <c r="I195" s="70"/>
      <c r="J195" s="8">
        <v>2.028E-4</v>
      </c>
    </row>
    <row r="196" spans="1:10" ht="16.7" customHeight="1">
      <c r="A196" s="30">
        <v>36008</v>
      </c>
      <c r="B196" s="67"/>
      <c r="C196" s="67"/>
      <c r="D196" s="68" t="s">
        <v>169</v>
      </c>
      <c r="E196" s="6"/>
      <c r="F196" s="69"/>
      <c r="G196" s="7">
        <v>67016595</v>
      </c>
      <c r="H196" s="70"/>
      <c r="I196" s="70"/>
      <c r="J196" s="8">
        <v>5.7669999999999998E-4</v>
      </c>
    </row>
    <row r="197" spans="1:10" ht="16.7" customHeight="1">
      <c r="A197" s="30">
        <v>36009</v>
      </c>
      <c r="B197" s="67"/>
      <c r="C197" s="67"/>
      <c r="D197" s="68" t="s">
        <v>170</v>
      </c>
      <c r="E197" s="6"/>
      <c r="F197" s="69"/>
      <c r="G197" s="7">
        <v>15013124</v>
      </c>
      <c r="H197" s="70"/>
      <c r="I197" s="70"/>
      <c r="J197" s="8">
        <v>1.292E-4</v>
      </c>
    </row>
    <row r="198" spans="1:10" ht="16.7" customHeight="1">
      <c r="A198" s="30">
        <v>36100</v>
      </c>
      <c r="B198" s="67"/>
      <c r="C198" s="67"/>
      <c r="D198" s="68" t="s">
        <v>171</v>
      </c>
      <c r="E198" s="6"/>
      <c r="F198" s="69"/>
      <c r="G198" s="7">
        <v>84841557</v>
      </c>
      <c r="H198" s="70"/>
      <c r="I198" s="70"/>
      <c r="J198" s="8">
        <v>7.3010000000000002E-4</v>
      </c>
    </row>
    <row r="199" spans="1:10" ht="16.7" customHeight="1">
      <c r="A199" s="30">
        <v>36102</v>
      </c>
      <c r="B199" s="67"/>
      <c r="C199" s="67"/>
      <c r="D199" s="68" t="s">
        <v>172</v>
      </c>
      <c r="E199" s="6"/>
      <c r="F199" s="69"/>
      <c r="G199" s="7">
        <v>30638899</v>
      </c>
      <c r="H199" s="70"/>
      <c r="I199" s="70"/>
      <c r="J199" s="8">
        <v>2.6370000000000001E-4</v>
      </c>
    </row>
    <row r="200" spans="1:10" ht="16.7" customHeight="1">
      <c r="A200" s="30">
        <v>36105</v>
      </c>
      <c r="B200" s="67"/>
      <c r="C200" s="67"/>
      <c r="D200" s="68" t="s">
        <v>173</v>
      </c>
      <c r="E200" s="6"/>
      <c r="F200" s="69"/>
      <c r="G200" s="7">
        <v>46112621</v>
      </c>
      <c r="H200" s="70"/>
      <c r="I200" s="70"/>
      <c r="J200" s="8">
        <v>3.968E-4</v>
      </c>
    </row>
    <row r="201" spans="1:10" ht="16.7" customHeight="1">
      <c r="A201" s="31">
        <v>36200</v>
      </c>
      <c r="D201" s="71" t="s">
        <v>174</v>
      </c>
      <c r="E201" s="4"/>
      <c r="F201" s="72"/>
      <c r="G201" s="3">
        <v>184389703</v>
      </c>
      <c r="H201" s="73"/>
      <c r="I201" s="73"/>
      <c r="J201" s="2">
        <v>1.5866999999999999E-3</v>
      </c>
    </row>
    <row r="202" spans="1:10" ht="16.7" customHeight="1">
      <c r="A202" s="31">
        <v>36205</v>
      </c>
      <c r="D202" s="71" t="s">
        <v>175</v>
      </c>
      <c r="E202" s="4"/>
      <c r="F202" s="72"/>
      <c r="G202" s="3">
        <v>34008475</v>
      </c>
      <c r="H202" s="73"/>
      <c r="I202" s="73"/>
      <c r="J202" s="2">
        <v>2.9270000000000001E-4</v>
      </c>
    </row>
    <row r="203" spans="1:10" ht="16.7" customHeight="1">
      <c r="A203" s="31">
        <v>36300</v>
      </c>
      <c r="D203" s="71" t="s">
        <v>176</v>
      </c>
      <c r="E203" s="4"/>
      <c r="F203" s="72"/>
      <c r="G203" s="3">
        <v>576293587</v>
      </c>
      <c r="H203" s="73"/>
      <c r="I203" s="73"/>
      <c r="J203" s="2">
        <v>4.9592000000000004E-3</v>
      </c>
    </row>
    <row r="204" spans="1:10" ht="16.7" customHeight="1">
      <c r="A204" s="31">
        <v>36301</v>
      </c>
      <c r="D204" s="71" t="s">
        <v>177</v>
      </c>
      <c r="E204" s="4"/>
      <c r="F204" s="72"/>
      <c r="G204" s="3">
        <v>9749829</v>
      </c>
      <c r="H204" s="73"/>
      <c r="I204" s="73"/>
      <c r="J204" s="2">
        <v>8.3900000000000006E-5</v>
      </c>
    </row>
    <row r="205" spans="1:10" ht="16.7" customHeight="1">
      <c r="A205" s="31">
        <v>36302</v>
      </c>
      <c r="D205" s="71" t="s">
        <v>178</v>
      </c>
      <c r="E205" s="4"/>
      <c r="F205" s="72"/>
      <c r="G205" s="3">
        <v>14690358</v>
      </c>
      <c r="H205" s="73"/>
      <c r="I205" s="73"/>
      <c r="J205" s="2">
        <v>1.2640000000000001E-4</v>
      </c>
    </row>
    <row r="206" spans="1:10" ht="16.7" customHeight="1">
      <c r="A206" s="31">
        <v>36303</v>
      </c>
      <c r="D206" s="71" t="s">
        <v>307</v>
      </c>
      <c r="E206" s="4"/>
      <c r="F206" s="72"/>
      <c r="G206" s="3">
        <v>20344274</v>
      </c>
      <c r="H206" s="73"/>
      <c r="I206" s="73"/>
      <c r="J206" s="2">
        <v>1.751E-4</v>
      </c>
    </row>
    <row r="207" spans="1:10" ht="16.7" customHeight="1">
      <c r="A207" s="30">
        <v>36305</v>
      </c>
      <c r="B207" s="67"/>
      <c r="C207" s="67"/>
      <c r="D207" s="68" t="s">
        <v>179</v>
      </c>
      <c r="E207" s="6"/>
      <c r="F207" s="69"/>
      <c r="G207" s="7">
        <v>110416183</v>
      </c>
      <c r="H207" s="70"/>
      <c r="I207" s="70"/>
      <c r="J207" s="8">
        <v>9.502E-4</v>
      </c>
    </row>
    <row r="208" spans="1:10" ht="16.7" customHeight="1">
      <c r="A208" s="30">
        <v>36400</v>
      </c>
      <c r="B208" s="67"/>
      <c r="C208" s="67"/>
      <c r="D208" s="68" t="s">
        <v>180</v>
      </c>
      <c r="E208" s="6"/>
      <c r="F208" s="69"/>
      <c r="G208" s="7">
        <v>639197025</v>
      </c>
      <c r="H208" s="70"/>
      <c r="I208" s="70"/>
      <c r="J208" s="8">
        <v>5.5005000000000002E-3</v>
      </c>
    </row>
    <row r="209" spans="1:10" ht="16.7" customHeight="1">
      <c r="A209" s="30">
        <v>36405</v>
      </c>
      <c r="B209" s="67"/>
      <c r="C209" s="67"/>
      <c r="D209" s="68" t="s">
        <v>181</v>
      </c>
      <c r="E209" s="6"/>
      <c r="F209" s="69"/>
      <c r="G209" s="7">
        <v>104737489</v>
      </c>
      <c r="H209" s="70"/>
      <c r="I209" s="70"/>
      <c r="J209" s="8">
        <v>9.0129999999999995E-4</v>
      </c>
    </row>
    <row r="210" spans="1:10" ht="16.7" customHeight="1">
      <c r="A210" s="30">
        <v>36500</v>
      </c>
      <c r="B210" s="67"/>
      <c r="C210" s="67"/>
      <c r="D210" s="68" t="s">
        <v>182</v>
      </c>
      <c r="E210" s="6"/>
      <c r="F210" s="69"/>
      <c r="G210" s="7">
        <v>1288330932</v>
      </c>
      <c r="H210" s="70"/>
      <c r="I210" s="70"/>
      <c r="J210" s="8">
        <v>1.10864E-2</v>
      </c>
    </row>
    <row r="211" spans="1:10" ht="16.7" customHeight="1">
      <c r="A211" s="30">
        <v>36501</v>
      </c>
      <c r="B211" s="67"/>
      <c r="C211" s="67"/>
      <c r="D211" s="68" t="s">
        <v>297</v>
      </c>
      <c r="E211" s="6"/>
      <c r="F211" s="69"/>
      <c r="G211" s="7">
        <v>16740135</v>
      </c>
      <c r="H211" s="70"/>
      <c r="I211" s="70"/>
      <c r="J211" s="8">
        <v>1.4410000000000001E-4</v>
      </c>
    </row>
    <row r="212" spans="1:10" ht="16.7" customHeight="1">
      <c r="A212" s="30">
        <v>36502</v>
      </c>
      <c r="B212" s="67"/>
      <c r="C212" s="67"/>
      <c r="D212" s="68" t="s">
        <v>183</v>
      </c>
      <c r="E212" s="6"/>
      <c r="F212" s="69"/>
      <c r="G212" s="7">
        <v>5933985</v>
      </c>
      <c r="H212" s="70"/>
      <c r="I212" s="70"/>
      <c r="J212" s="8">
        <v>5.1100000000000002E-5</v>
      </c>
    </row>
    <row r="213" spans="1:10" ht="16.7" customHeight="1">
      <c r="A213" s="31">
        <v>36505</v>
      </c>
      <c r="D213" s="71" t="s">
        <v>184</v>
      </c>
      <c r="E213" s="4"/>
      <c r="F213" s="72"/>
      <c r="G213" s="3">
        <v>250277169</v>
      </c>
      <c r="H213" s="73"/>
      <c r="I213" s="73"/>
      <c r="J213" s="2">
        <v>2.1537000000000001E-3</v>
      </c>
    </row>
    <row r="214" spans="1:10" ht="16.7" customHeight="1">
      <c r="A214" s="31">
        <v>36600</v>
      </c>
      <c r="D214" s="71" t="s">
        <v>185</v>
      </c>
      <c r="E214" s="4"/>
      <c r="F214" s="72"/>
      <c r="G214" s="3">
        <v>89155771</v>
      </c>
      <c r="H214" s="73"/>
      <c r="I214" s="73"/>
      <c r="J214" s="2">
        <v>7.672E-4</v>
      </c>
    </row>
    <row r="215" spans="1:10" ht="16.7" customHeight="1">
      <c r="A215" s="31">
        <v>36601</v>
      </c>
      <c r="D215" s="71" t="s">
        <v>186</v>
      </c>
      <c r="E215" s="4"/>
      <c r="F215" s="72"/>
      <c r="G215" s="3">
        <v>55165875</v>
      </c>
      <c r="H215" s="73"/>
      <c r="I215" s="73"/>
      <c r="J215" s="2">
        <v>4.7469999999999999E-4</v>
      </c>
    </row>
    <row r="216" spans="1:10" ht="16.7" customHeight="1">
      <c r="A216" s="31">
        <v>36700</v>
      </c>
      <c r="D216" s="71" t="s">
        <v>187</v>
      </c>
      <c r="E216" s="4"/>
      <c r="F216" s="72"/>
      <c r="G216" s="3">
        <v>1094742624</v>
      </c>
      <c r="H216" s="73"/>
      <c r="I216" s="73"/>
      <c r="J216" s="2">
        <v>9.4205999999999995E-3</v>
      </c>
    </row>
    <row r="217" spans="1:10" ht="16.7" customHeight="1">
      <c r="A217" s="31">
        <v>36701</v>
      </c>
      <c r="D217" s="71" t="s">
        <v>188</v>
      </c>
      <c r="E217" s="4"/>
      <c r="F217" s="72"/>
      <c r="G217" s="3">
        <v>3851383</v>
      </c>
      <c r="H217" s="73"/>
      <c r="I217" s="73"/>
      <c r="J217" s="2">
        <v>3.3099999999999998E-5</v>
      </c>
    </row>
    <row r="218" spans="1:10" ht="16.7" customHeight="1">
      <c r="A218" s="31">
        <v>36705</v>
      </c>
      <c r="D218" s="71" t="s">
        <v>189</v>
      </c>
      <c r="E218" s="4"/>
      <c r="F218" s="72"/>
      <c r="G218" s="3">
        <v>129991462</v>
      </c>
      <c r="H218" s="73"/>
      <c r="I218" s="73"/>
      <c r="J218" s="2">
        <v>1.1186E-3</v>
      </c>
    </row>
    <row r="219" spans="1:10" ht="16.7" customHeight="1">
      <c r="A219" s="30">
        <v>36800</v>
      </c>
      <c r="B219" s="67"/>
      <c r="C219" s="67"/>
      <c r="D219" s="68" t="s">
        <v>190</v>
      </c>
      <c r="E219" s="6"/>
      <c r="F219" s="69"/>
      <c r="G219" s="7">
        <v>411228942</v>
      </c>
      <c r="H219" s="70"/>
      <c r="I219" s="70"/>
      <c r="J219" s="8">
        <v>3.5387000000000001E-3</v>
      </c>
    </row>
    <row r="220" spans="1:10" ht="16.7" customHeight="1">
      <c r="A220" s="30">
        <v>36802</v>
      </c>
      <c r="B220" s="67"/>
      <c r="C220" s="67"/>
      <c r="D220" s="68" t="s">
        <v>191</v>
      </c>
      <c r="E220" s="6"/>
      <c r="F220" s="69"/>
      <c r="G220" s="7">
        <v>23372605</v>
      </c>
      <c r="H220" s="70"/>
      <c r="I220" s="70"/>
      <c r="J220" s="8">
        <v>2.0110000000000001E-4</v>
      </c>
    </row>
    <row r="221" spans="1:10" ht="16.7" customHeight="1">
      <c r="A221" s="30">
        <v>36810</v>
      </c>
      <c r="B221" s="67"/>
      <c r="C221" s="67"/>
      <c r="D221" s="68" t="s">
        <v>264</v>
      </c>
      <c r="E221" s="6"/>
      <c r="F221" s="69"/>
      <c r="G221" s="7">
        <v>777545751</v>
      </c>
      <c r="H221" s="70"/>
      <c r="I221" s="70"/>
      <c r="J221" s="8">
        <v>6.6909999999999999E-3</v>
      </c>
    </row>
    <row r="222" spans="1:10" ht="16.7" customHeight="1">
      <c r="A222" s="30">
        <v>36900</v>
      </c>
      <c r="B222" s="67"/>
      <c r="C222" s="67"/>
      <c r="D222" s="68" t="s">
        <v>192</v>
      </c>
      <c r="E222" s="6"/>
      <c r="F222" s="69"/>
      <c r="G222" s="7">
        <v>74311713</v>
      </c>
      <c r="H222" s="70"/>
      <c r="I222" s="70"/>
      <c r="J222" s="8">
        <v>6.3949999999999999E-4</v>
      </c>
    </row>
    <row r="223" spans="1:10" ht="16.7" customHeight="1">
      <c r="A223" s="30">
        <v>36901</v>
      </c>
      <c r="B223" s="67"/>
      <c r="C223" s="67"/>
      <c r="D223" s="68" t="s">
        <v>193</v>
      </c>
      <c r="E223" s="6"/>
      <c r="F223" s="69"/>
      <c r="G223" s="7">
        <v>27621670</v>
      </c>
      <c r="H223" s="70"/>
      <c r="I223" s="70"/>
      <c r="J223" s="8">
        <v>2.377E-4</v>
      </c>
    </row>
    <row r="224" spans="1:10" ht="16.7" customHeight="1">
      <c r="A224" s="30">
        <v>36905</v>
      </c>
      <c r="B224" s="67"/>
      <c r="C224" s="67"/>
      <c r="D224" s="68" t="s">
        <v>194</v>
      </c>
      <c r="E224" s="6"/>
      <c r="F224" s="69"/>
      <c r="G224" s="7">
        <v>26233652</v>
      </c>
      <c r="H224" s="70"/>
      <c r="I224" s="70"/>
      <c r="J224" s="8">
        <v>2.2570000000000001E-4</v>
      </c>
    </row>
    <row r="225" spans="1:10" ht="16.7" customHeight="1">
      <c r="A225" s="30">
        <v>37000</v>
      </c>
      <c r="B225" s="67"/>
      <c r="C225" s="67"/>
      <c r="D225" s="68" t="s">
        <v>195</v>
      </c>
      <c r="E225" s="6"/>
      <c r="F225" s="69"/>
      <c r="G225" s="7">
        <v>254053484</v>
      </c>
      <c r="H225" s="70"/>
      <c r="I225" s="70"/>
      <c r="J225" s="8">
        <v>2.1862000000000001E-3</v>
      </c>
    </row>
    <row r="226" spans="1:10" ht="16.7" customHeight="1">
      <c r="A226" s="30">
        <v>37001</v>
      </c>
      <c r="B226" s="67"/>
      <c r="C226" s="67"/>
      <c r="D226" s="68" t="s">
        <v>298</v>
      </c>
      <c r="E226" s="6"/>
      <c r="F226" s="69"/>
      <c r="G226" s="7">
        <v>12998130</v>
      </c>
      <c r="H226" s="70"/>
      <c r="I226" s="70"/>
      <c r="J226" s="8">
        <v>1.119E-4</v>
      </c>
    </row>
    <row r="227" spans="1:10" ht="16.7" customHeight="1">
      <c r="A227" s="30">
        <v>37005</v>
      </c>
      <c r="B227" s="67"/>
      <c r="C227" s="67"/>
      <c r="D227" s="68" t="s">
        <v>196</v>
      </c>
      <c r="E227" s="6"/>
      <c r="F227" s="69"/>
      <c r="G227" s="7">
        <v>60613084</v>
      </c>
      <c r="H227" s="70"/>
      <c r="I227" s="70"/>
      <c r="J227" s="8">
        <v>5.2159999999999999E-4</v>
      </c>
    </row>
    <row r="228" spans="1:10" ht="16.7" customHeight="1">
      <c r="A228" s="30">
        <v>37100</v>
      </c>
      <c r="B228" s="67"/>
      <c r="C228" s="67"/>
      <c r="D228" s="68" t="s">
        <v>197</v>
      </c>
      <c r="E228" s="6"/>
      <c r="F228" s="69"/>
      <c r="G228" s="7">
        <v>380021253</v>
      </c>
      <c r="H228" s="70"/>
      <c r="I228" s="70"/>
      <c r="J228" s="8">
        <v>3.2702E-3</v>
      </c>
    </row>
    <row r="229" spans="1:10" ht="16.7" customHeight="1">
      <c r="A229" s="30">
        <v>37200</v>
      </c>
      <c r="B229" s="67"/>
      <c r="C229" s="67"/>
      <c r="D229" s="68" t="s">
        <v>198</v>
      </c>
      <c r="E229" s="6"/>
      <c r="F229" s="69"/>
      <c r="G229" s="7">
        <v>79736289</v>
      </c>
      <c r="H229" s="70"/>
      <c r="I229" s="70"/>
      <c r="J229" s="8">
        <v>6.8619999999999998E-4</v>
      </c>
    </row>
    <row r="230" spans="1:10" ht="16.7" customHeight="1">
      <c r="A230" s="30">
        <v>37300</v>
      </c>
      <c r="B230" s="67"/>
      <c r="C230" s="67"/>
      <c r="D230" s="68" t="s">
        <v>199</v>
      </c>
      <c r="E230" s="6"/>
      <c r="F230" s="69"/>
      <c r="G230" s="7">
        <v>225672257</v>
      </c>
      <c r="H230" s="70"/>
      <c r="I230" s="70"/>
      <c r="J230" s="8">
        <v>1.9419999999999999E-3</v>
      </c>
    </row>
    <row r="231" spans="1:10" ht="16.7" customHeight="1">
      <c r="A231" s="31">
        <v>37301</v>
      </c>
      <c r="D231" s="71" t="s">
        <v>200</v>
      </c>
      <c r="E231" s="4"/>
      <c r="F231" s="72"/>
      <c r="G231" s="3">
        <v>24678847</v>
      </c>
      <c r="H231" s="73"/>
      <c r="I231" s="73"/>
      <c r="J231" s="2">
        <v>2.1240000000000001E-4</v>
      </c>
    </row>
    <row r="232" spans="1:10" ht="16.7" customHeight="1">
      <c r="A232" s="31">
        <v>37305</v>
      </c>
      <c r="D232" s="71" t="s">
        <v>201</v>
      </c>
      <c r="E232" s="4"/>
      <c r="F232" s="72"/>
      <c r="G232" s="3">
        <v>55195238</v>
      </c>
      <c r="H232" s="73"/>
      <c r="I232" s="73"/>
      <c r="J232" s="2">
        <v>4.75E-4</v>
      </c>
    </row>
    <row r="233" spans="1:10" ht="16.7" customHeight="1">
      <c r="A233" s="31">
        <v>37400</v>
      </c>
      <c r="D233" s="71" t="s">
        <v>202</v>
      </c>
      <c r="E233" s="4"/>
      <c r="F233" s="72"/>
      <c r="G233" s="3">
        <v>1048490209</v>
      </c>
      <c r="H233" s="73"/>
      <c r="I233" s="73"/>
      <c r="J233" s="2">
        <v>9.0224999999999993E-3</v>
      </c>
    </row>
    <row r="234" spans="1:10" ht="16.7" customHeight="1">
      <c r="A234" s="31">
        <v>37405</v>
      </c>
      <c r="D234" s="71" t="s">
        <v>203</v>
      </c>
      <c r="E234" s="4"/>
      <c r="F234" s="72"/>
      <c r="G234" s="3">
        <v>237033907</v>
      </c>
      <c r="H234" s="73"/>
      <c r="I234" s="73"/>
      <c r="J234" s="2">
        <v>2.0397000000000002E-3</v>
      </c>
    </row>
    <row r="235" spans="1:10" ht="16.7" customHeight="1">
      <c r="A235" s="31">
        <v>37500</v>
      </c>
      <c r="D235" s="71" t="s">
        <v>204</v>
      </c>
      <c r="E235" s="4"/>
      <c r="F235" s="72"/>
      <c r="G235" s="3">
        <v>115910943</v>
      </c>
      <c r="H235" s="73"/>
      <c r="I235" s="73"/>
      <c r="J235" s="2">
        <v>9.9740000000000007E-4</v>
      </c>
    </row>
    <row r="236" spans="1:10" ht="16.7" customHeight="1">
      <c r="A236" s="31">
        <v>37600</v>
      </c>
      <c r="D236" s="71" t="s">
        <v>205</v>
      </c>
      <c r="E236" s="4"/>
      <c r="F236" s="72"/>
      <c r="G236" s="3">
        <v>718043918</v>
      </c>
      <c r="H236" s="73"/>
      <c r="I236" s="73"/>
      <c r="J236" s="2">
        <v>6.1789999999999996E-3</v>
      </c>
    </row>
    <row r="237" spans="1:10" ht="16.7" customHeight="1">
      <c r="A237" s="30">
        <v>37601</v>
      </c>
      <c r="B237" s="67"/>
      <c r="C237" s="67"/>
      <c r="D237" s="68" t="s">
        <v>206</v>
      </c>
      <c r="E237" s="6"/>
      <c r="F237" s="69"/>
      <c r="G237" s="7">
        <v>35662720</v>
      </c>
      <c r="H237" s="70"/>
      <c r="I237" s="70"/>
      <c r="J237" s="8">
        <v>3.0689999999999998E-4</v>
      </c>
    </row>
    <row r="238" spans="1:10" ht="16.7" customHeight="1">
      <c r="A238" s="30">
        <v>37605</v>
      </c>
      <c r="B238" s="67"/>
      <c r="C238" s="67"/>
      <c r="D238" s="68" t="s">
        <v>207</v>
      </c>
      <c r="E238" s="6"/>
      <c r="F238" s="69"/>
      <c r="G238" s="7">
        <v>90138086</v>
      </c>
      <c r="H238" s="70"/>
      <c r="I238" s="70"/>
      <c r="J238" s="8">
        <v>7.7570000000000004E-4</v>
      </c>
    </row>
    <row r="239" spans="1:10" ht="16.7" customHeight="1">
      <c r="A239" s="30">
        <v>37610</v>
      </c>
      <c r="B239" s="67"/>
      <c r="C239" s="67"/>
      <c r="D239" s="68" t="s">
        <v>208</v>
      </c>
      <c r="E239" s="6"/>
      <c r="F239" s="69"/>
      <c r="G239" s="7">
        <v>221390491</v>
      </c>
      <c r="H239" s="70"/>
      <c r="I239" s="70"/>
      <c r="J239" s="8">
        <v>1.9051000000000001E-3</v>
      </c>
    </row>
    <row r="240" spans="1:10" ht="16.7" customHeight="1">
      <c r="A240" s="30">
        <v>37700</v>
      </c>
      <c r="B240" s="67"/>
      <c r="C240" s="67"/>
      <c r="D240" s="68" t="s">
        <v>209</v>
      </c>
      <c r="E240" s="6"/>
      <c r="F240" s="69"/>
      <c r="G240" s="7">
        <v>305059138</v>
      </c>
      <c r="H240" s="70"/>
      <c r="I240" s="70"/>
      <c r="J240" s="8">
        <v>2.6251E-3</v>
      </c>
    </row>
    <row r="241" spans="1:10" ht="16.7" customHeight="1">
      <c r="A241" s="30">
        <v>37705</v>
      </c>
      <c r="B241" s="67"/>
      <c r="C241" s="67"/>
      <c r="D241" s="68" t="s">
        <v>210</v>
      </c>
      <c r="E241" s="6"/>
      <c r="F241" s="69"/>
      <c r="G241" s="7">
        <v>96480133</v>
      </c>
      <c r="H241" s="70"/>
      <c r="I241" s="70"/>
      <c r="J241" s="8">
        <v>8.3020000000000001E-4</v>
      </c>
    </row>
    <row r="242" spans="1:10" ht="16.7" customHeight="1">
      <c r="A242" s="30">
        <v>37800</v>
      </c>
      <c r="B242" s="67"/>
      <c r="C242" s="67"/>
      <c r="D242" s="68" t="s">
        <v>211</v>
      </c>
      <c r="E242" s="6"/>
      <c r="F242" s="69"/>
      <c r="G242" s="7">
        <v>971403573</v>
      </c>
      <c r="H242" s="70"/>
      <c r="I242" s="70"/>
      <c r="J242" s="8">
        <v>8.3592000000000007E-3</v>
      </c>
    </row>
    <row r="243" spans="1:10" ht="16.7" customHeight="1">
      <c r="A243" s="31">
        <v>37801</v>
      </c>
      <c r="D243" s="71" t="s">
        <v>212</v>
      </c>
      <c r="E243" s="4"/>
      <c r="F243" s="72"/>
      <c r="G243" s="3">
        <v>7595676</v>
      </c>
      <c r="H243" s="73"/>
      <c r="I243" s="73"/>
      <c r="J243" s="2">
        <v>6.5400000000000004E-5</v>
      </c>
    </row>
    <row r="244" spans="1:10" ht="16.7" customHeight="1">
      <c r="A244" s="31">
        <v>37805</v>
      </c>
      <c r="D244" s="71" t="s">
        <v>213</v>
      </c>
      <c r="E244" s="4"/>
      <c r="F244" s="72"/>
      <c r="G244" s="3">
        <v>70212133</v>
      </c>
      <c r="H244" s="73"/>
      <c r="I244" s="73"/>
      <c r="J244" s="2">
        <v>6.0420000000000005E-4</v>
      </c>
    </row>
    <row r="245" spans="1:10" ht="16.7" customHeight="1">
      <c r="A245" s="31">
        <v>37900</v>
      </c>
      <c r="D245" s="71" t="s">
        <v>214</v>
      </c>
      <c r="E245" s="4"/>
      <c r="F245" s="72"/>
      <c r="G245" s="3">
        <v>491822955</v>
      </c>
      <c r="H245" s="73"/>
      <c r="I245" s="73"/>
      <c r="J245" s="2">
        <v>4.2322999999999996E-3</v>
      </c>
    </row>
    <row r="246" spans="1:10" ht="16.7" customHeight="1">
      <c r="A246" s="31">
        <v>37901</v>
      </c>
      <c r="D246" s="71" t="s">
        <v>215</v>
      </c>
      <c r="E246" s="4"/>
      <c r="F246" s="72"/>
      <c r="G246" s="3">
        <v>9661806</v>
      </c>
      <c r="H246" s="73"/>
      <c r="I246" s="73"/>
      <c r="J246" s="2">
        <v>8.3100000000000001E-5</v>
      </c>
    </row>
    <row r="247" spans="1:10" ht="16.7" customHeight="1">
      <c r="A247" s="31">
        <v>37905</v>
      </c>
      <c r="D247" s="71" t="s">
        <v>216</v>
      </c>
      <c r="E247" s="4"/>
      <c r="F247" s="72"/>
      <c r="G247" s="3">
        <v>55115012</v>
      </c>
      <c r="H247" s="73"/>
      <c r="I247" s="73"/>
      <c r="J247" s="2">
        <v>4.7429999999999998E-4</v>
      </c>
    </row>
    <row r="248" spans="1:10" ht="16.7" customHeight="1">
      <c r="A248" s="31">
        <v>38000</v>
      </c>
      <c r="D248" s="71" t="s">
        <v>217</v>
      </c>
      <c r="E248" s="4"/>
      <c r="F248" s="72"/>
      <c r="G248" s="3">
        <v>842683751</v>
      </c>
      <c r="H248" s="73"/>
      <c r="I248" s="73"/>
      <c r="J248" s="2">
        <v>7.2515000000000001E-3</v>
      </c>
    </row>
    <row r="249" spans="1:10" ht="16.7" customHeight="1">
      <c r="A249" s="30">
        <v>38005</v>
      </c>
      <c r="B249" s="67"/>
      <c r="C249" s="67"/>
      <c r="D249" s="68" t="s">
        <v>218</v>
      </c>
      <c r="E249" s="6"/>
      <c r="F249" s="69"/>
      <c r="G249" s="7">
        <v>157761604</v>
      </c>
      <c r="H249" s="70"/>
      <c r="I249" s="70"/>
      <c r="J249" s="8">
        <v>1.3576E-3</v>
      </c>
    </row>
    <row r="250" spans="1:10" ht="16.7" customHeight="1">
      <c r="A250" s="30">
        <v>38100</v>
      </c>
      <c r="B250" s="67"/>
      <c r="C250" s="67"/>
      <c r="D250" s="68" t="s">
        <v>219</v>
      </c>
      <c r="E250" s="6"/>
      <c r="F250" s="69"/>
      <c r="G250" s="7">
        <v>378291263</v>
      </c>
      <c r="H250" s="70"/>
      <c r="I250" s="70"/>
      <c r="J250" s="8">
        <v>3.2553E-3</v>
      </c>
    </row>
    <row r="251" spans="1:10" ht="16.7" customHeight="1">
      <c r="A251" s="30">
        <v>38105</v>
      </c>
      <c r="B251" s="67"/>
      <c r="C251" s="67"/>
      <c r="D251" s="68" t="s">
        <v>220</v>
      </c>
      <c r="E251" s="6"/>
      <c r="F251" s="69"/>
      <c r="G251" s="7">
        <v>74244408</v>
      </c>
      <c r="H251" s="70"/>
      <c r="I251" s="70"/>
      <c r="J251" s="8">
        <v>6.3889999999999997E-4</v>
      </c>
    </row>
    <row r="252" spans="1:10" ht="16.7" customHeight="1">
      <c r="A252" s="30">
        <v>38200</v>
      </c>
      <c r="B252" s="67"/>
      <c r="C252" s="67"/>
      <c r="D252" s="68" t="s">
        <v>221</v>
      </c>
      <c r="E252" s="6"/>
      <c r="F252" s="69"/>
      <c r="G252" s="7">
        <v>356563036</v>
      </c>
      <c r="H252" s="70"/>
      <c r="I252" s="70"/>
      <c r="J252" s="8">
        <v>3.0682999999999999E-3</v>
      </c>
    </row>
    <row r="253" spans="1:10" ht="16.7" customHeight="1">
      <c r="A253" s="30">
        <v>38205</v>
      </c>
      <c r="B253" s="67"/>
      <c r="C253" s="67"/>
      <c r="D253" s="68" t="s">
        <v>222</v>
      </c>
      <c r="E253" s="6"/>
      <c r="F253" s="69"/>
      <c r="G253" s="7">
        <v>51822435</v>
      </c>
      <c r="H253" s="70"/>
      <c r="I253" s="70"/>
      <c r="J253" s="8">
        <v>4.459E-4</v>
      </c>
    </row>
    <row r="254" spans="1:10" ht="16.7" customHeight="1">
      <c r="A254" s="30">
        <v>38210</v>
      </c>
      <c r="B254" s="67"/>
      <c r="C254" s="67"/>
      <c r="D254" s="68" t="s">
        <v>223</v>
      </c>
      <c r="E254" s="6"/>
      <c r="F254" s="69"/>
      <c r="G254" s="7">
        <v>138299686</v>
      </c>
      <c r="H254" s="70"/>
      <c r="I254" s="70"/>
      <c r="J254" s="8">
        <v>1.1900999999999999E-3</v>
      </c>
    </row>
    <row r="255" spans="1:10" ht="16.7" customHeight="1">
      <c r="A255" s="31">
        <v>38300</v>
      </c>
      <c r="D255" s="71" t="s">
        <v>224</v>
      </c>
      <c r="E255" s="4"/>
      <c r="F255" s="72"/>
      <c r="G255" s="3">
        <v>283930465</v>
      </c>
      <c r="H255" s="73"/>
      <c r="I255" s="73"/>
      <c r="J255" s="2">
        <v>2.4432999999999998E-3</v>
      </c>
    </row>
    <row r="256" spans="1:10" ht="16.7" customHeight="1">
      <c r="A256" s="31">
        <v>38400</v>
      </c>
      <c r="D256" s="71" t="s">
        <v>225</v>
      </c>
      <c r="E256" s="4"/>
      <c r="F256" s="72"/>
      <c r="G256" s="3">
        <v>348140754</v>
      </c>
      <c r="H256" s="73"/>
      <c r="I256" s="73"/>
      <c r="J256" s="2">
        <v>2.9957999999999999E-3</v>
      </c>
    </row>
    <row r="257" spans="1:10" ht="16.7" customHeight="1">
      <c r="A257" s="31">
        <v>38402</v>
      </c>
      <c r="D257" s="71" t="s">
        <v>226</v>
      </c>
      <c r="E257" s="4"/>
      <c r="F257" s="72"/>
      <c r="G257" s="3">
        <v>23445449</v>
      </c>
      <c r="H257" s="73"/>
      <c r="I257" s="73"/>
      <c r="J257" s="2">
        <v>2.018E-4</v>
      </c>
    </row>
    <row r="258" spans="1:10" ht="16.7" customHeight="1">
      <c r="A258" s="31">
        <v>38405</v>
      </c>
      <c r="D258" s="71" t="s">
        <v>227</v>
      </c>
      <c r="E258" s="4"/>
      <c r="F258" s="72"/>
      <c r="G258" s="3">
        <v>95162714</v>
      </c>
      <c r="H258" s="73"/>
      <c r="I258" s="73"/>
      <c r="J258" s="2">
        <v>8.1890000000000001E-4</v>
      </c>
    </row>
    <row r="259" spans="1:10" ht="16.7" customHeight="1">
      <c r="A259" s="31">
        <v>38500</v>
      </c>
      <c r="D259" s="71" t="s">
        <v>228</v>
      </c>
      <c r="E259" s="4"/>
      <c r="F259" s="72"/>
      <c r="G259" s="3">
        <v>269099011</v>
      </c>
      <c r="H259" s="73"/>
      <c r="I259" s="73"/>
      <c r="J259" s="2">
        <v>2.3157E-3</v>
      </c>
    </row>
    <row r="260" spans="1:10" ht="16.7" customHeight="1">
      <c r="A260" s="31">
        <v>38600</v>
      </c>
      <c r="D260" s="71" t="s">
        <v>229</v>
      </c>
      <c r="E260" s="4"/>
      <c r="F260" s="72"/>
      <c r="G260" s="3">
        <v>345526484</v>
      </c>
      <c r="H260" s="73"/>
      <c r="I260" s="73"/>
      <c r="J260" s="2">
        <v>2.9732999999999999E-3</v>
      </c>
    </row>
    <row r="261" spans="1:10" ht="16.7" customHeight="1">
      <c r="A261" s="30">
        <v>38601</v>
      </c>
      <c r="B261" s="67"/>
      <c r="C261" s="67"/>
      <c r="D261" s="68" t="s">
        <v>230</v>
      </c>
      <c r="E261" s="6"/>
      <c r="F261" s="69"/>
      <c r="G261" s="7">
        <v>4758321</v>
      </c>
      <c r="H261" s="70"/>
      <c r="I261" s="70"/>
      <c r="J261" s="8">
        <v>4.0899999999999998E-5</v>
      </c>
    </row>
    <row r="262" spans="1:10" ht="16.7" customHeight="1">
      <c r="A262" s="30">
        <v>38602</v>
      </c>
      <c r="B262" s="67"/>
      <c r="C262" s="67"/>
      <c r="D262" s="68" t="s">
        <v>231</v>
      </c>
      <c r="E262" s="6"/>
      <c r="F262" s="69"/>
      <c r="G262" s="7">
        <v>29629714</v>
      </c>
      <c r="H262" s="70"/>
      <c r="I262" s="70"/>
      <c r="J262" s="8">
        <v>2.5500000000000002E-4</v>
      </c>
    </row>
    <row r="263" spans="1:10" ht="16.7" customHeight="1">
      <c r="A263" s="30">
        <v>38605</v>
      </c>
      <c r="B263" s="67"/>
      <c r="C263" s="67"/>
      <c r="D263" s="68" t="s">
        <v>232</v>
      </c>
      <c r="E263" s="6"/>
      <c r="F263" s="69"/>
      <c r="G263" s="7">
        <v>92675861</v>
      </c>
      <c r="H263" s="70"/>
      <c r="I263" s="70"/>
      <c r="J263" s="8">
        <v>7.9750000000000003E-4</v>
      </c>
    </row>
    <row r="264" spans="1:10" ht="16.7" customHeight="1">
      <c r="A264" s="30">
        <v>38610</v>
      </c>
      <c r="B264" s="67"/>
      <c r="C264" s="67"/>
      <c r="D264" s="68" t="s">
        <v>233</v>
      </c>
      <c r="E264" s="6"/>
      <c r="F264" s="69"/>
      <c r="G264" s="7">
        <v>70028652</v>
      </c>
      <c r="H264" s="70"/>
      <c r="I264" s="70"/>
      <c r="J264" s="8">
        <v>6.0260000000000001E-4</v>
      </c>
    </row>
    <row r="265" spans="1:10" ht="16.7" customHeight="1">
      <c r="A265" s="30">
        <v>38620</v>
      </c>
      <c r="B265" s="67"/>
      <c r="C265" s="67"/>
      <c r="D265" s="68" t="s">
        <v>234</v>
      </c>
      <c r="E265" s="6"/>
      <c r="F265" s="69"/>
      <c r="G265" s="7">
        <v>55101436</v>
      </c>
      <c r="H265" s="70"/>
      <c r="I265" s="70"/>
      <c r="J265" s="8">
        <v>4.7419999999999998E-4</v>
      </c>
    </row>
    <row r="266" spans="1:10" ht="16.7" customHeight="1">
      <c r="A266" s="30">
        <v>38700</v>
      </c>
      <c r="B266" s="67"/>
      <c r="C266" s="67"/>
      <c r="D266" s="68" t="s">
        <v>235</v>
      </c>
      <c r="E266" s="6"/>
      <c r="F266" s="69"/>
      <c r="G266" s="7">
        <v>101900762</v>
      </c>
      <c r="H266" s="70"/>
      <c r="I266" s="70"/>
      <c r="J266" s="8">
        <v>8.7690000000000001E-4</v>
      </c>
    </row>
    <row r="267" spans="1:10" ht="16.7" customHeight="1">
      <c r="A267" s="31">
        <v>38701</v>
      </c>
      <c r="D267" s="71" t="s">
        <v>299</v>
      </c>
      <c r="E267" s="4"/>
      <c r="F267" s="72"/>
      <c r="G267" s="3">
        <v>6340300</v>
      </c>
      <c r="H267" s="73"/>
      <c r="I267" s="73"/>
      <c r="J267" s="2">
        <v>5.4599999999999999E-5</v>
      </c>
    </row>
    <row r="268" spans="1:10" ht="16.7" customHeight="1">
      <c r="A268" s="31">
        <v>38800</v>
      </c>
      <c r="D268" s="71" t="s">
        <v>236</v>
      </c>
      <c r="E268" s="4"/>
      <c r="F268" s="72"/>
      <c r="G268" s="3">
        <v>176902134</v>
      </c>
      <c r="H268" s="73"/>
      <c r="I268" s="73"/>
      <c r="J268" s="2">
        <v>1.5223000000000001E-3</v>
      </c>
    </row>
    <row r="269" spans="1:10" ht="16.7" customHeight="1">
      <c r="A269" s="31">
        <v>38801</v>
      </c>
      <c r="D269" s="71" t="s">
        <v>237</v>
      </c>
      <c r="E269" s="4"/>
      <c r="F269" s="72"/>
      <c r="G269" s="3">
        <v>15981375</v>
      </c>
      <c r="H269" s="73"/>
      <c r="I269" s="73"/>
      <c r="J269" s="2">
        <v>1.3750000000000001E-4</v>
      </c>
    </row>
    <row r="270" spans="1:10" ht="16.7" customHeight="1">
      <c r="A270" s="31">
        <v>38900</v>
      </c>
      <c r="D270" s="71" t="s">
        <v>238</v>
      </c>
      <c r="E270" s="4"/>
      <c r="F270" s="72"/>
      <c r="G270" s="3">
        <v>38382915</v>
      </c>
      <c r="H270" s="73"/>
      <c r="I270" s="73"/>
      <c r="J270" s="2">
        <v>3.3030000000000001E-4</v>
      </c>
    </row>
    <row r="271" spans="1:10" ht="16.7" customHeight="1">
      <c r="A271" s="31">
        <v>39000</v>
      </c>
      <c r="D271" s="71" t="s">
        <v>239</v>
      </c>
      <c r="E271" s="4"/>
      <c r="F271" s="72"/>
      <c r="G271" s="3">
        <v>1808613489</v>
      </c>
      <c r="H271" s="73"/>
      <c r="I271" s="73"/>
      <c r="J271" s="2">
        <v>1.55636E-2</v>
      </c>
    </row>
    <row r="272" spans="1:10" ht="16.7" customHeight="1">
      <c r="A272" s="31">
        <v>39100</v>
      </c>
      <c r="D272" s="71" t="s">
        <v>240</v>
      </c>
      <c r="E272" s="4"/>
      <c r="F272" s="72"/>
      <c r="G272" s="3">
        <v>255009241</v>
      </c>
      <c r="H272" s="73"/>
      <c r="I272" s="73"/>
      <c r="J272" s="2">
        <v>2.1944E-3</v>
      </c>
    </row>
    <row r="273" spans="1:10" ht="16.7" customHeight="1">
      <c r="A273" s="30">
        <v>39101</v>
      </c>
      <c r="B273" s="67"/>
      <c r="C273" s="67"/>
      <c r="D273" s="68" t="s">
        <v>241</v>
      </c>
      <c r="E273" s="6"/>
      <c r="F273" s="69"/>
      <c r="G273" s="7">
        <v>26717085</v>
      </c>
      <c r="H273" s="70"/>
      <c r="I273" s="70"/>
      <c r="J273" s="8">
        <v>2.299E-4</v>
      </c>
    </row>
    <row r="274" spans="1:10" ht="16.7" customHeight="1">
      <c r="A274" s="30">
        <v>39105</v>
      </c>
      <c r="B274" s="67"/>
      <c r="C274" s="67"/>
      <c r="D274" s="68" t="s">
        <v>242</v>
      </c>
      <c r="E274" s="6"/>
      <c r="F274" s="69"/>
      <c r="G274" s="7">
        <v>100037734</v>
      </c>
      <c r="H274" s="70"/>
      <c r="I274" s="70"/>
      <c r="J274" s="8">
        <v>8.6089999999999995E-4</v>
      </c>
    </row>
    <row r="275" spans="1:10" ht="16.7" customHeight="1">
      <c r="A275" s="30">
        <v>39200</v>
      </c>
      <c r="B275" s="67"/>
      <c r="C275" s="67"/>
      <c r="D275" s="68" t="s">
        <v>265</v>
      </c>
      <c r="E275" s="6"/>
      <c r="F275" s="69"/>
      <c r="G275" s="7">
        <v>7711997343</v>
      </c>
      <c r="H275" s="70"/>
      <c r="I275" s="70"/>
      <c r="J275" s="8">
        <v>6.6363800000000001E-2</v>
      </c>
    </row>
    <row r="276" spans="1:10" ht="16.7" customHeight="1">
      <c r="A276" s="30">
        <v>39201</v>
      </c>
      <c r="B276" s="67"/>
      <c r="C276" s="67"/>
      <c r="D276" s="68" t="s">
        <v>243</v>
      </c>
      <c r="E276" s="6"/>
      <c r="F276" s="69"/>
      <c r="G276" s="7">
        <v>23182929</v>
      </c>
      <c r="H276" s="70"/>
      <c r="I276" s="70"/>
      <c r="J276" s="8">
        <v>1.995E-4</v>
      </c>
    </row>
    <row r="277" spans="1:10" ht="16.7" customHeight="1">
      <c r="A277" s="30">
        <v>39204</v>
      </c>
      <c r="B277" s="67"/>
      <c r="C277" s="67"/>
      <c r="D277" s="68" t="s">
        <v>244</v>
      </c>
      <c r="E277" s="6"/>
      <c r="F277" s="69"/>
      <c r="G277" s="7">
        <v>26472443</v>
      </c>
      <c r="H277" s="70"/>
      <c r="I277" s="70"/>
      <c r="J277" s="8">
        <v>2.2780000000000001E-4</v>
      </c>
    </row>
    <row r="278" spans="1:10" ht="16.7" customHeight="1">
      <c r="A278" s="30">
        <v>39205</v>
      </c>
      <c r="B278" s="67"/>
      <c r="C278" s="67"/>
      <c r="D278" s="68" t="s">
        <v>245</v>
      </c>
      <c r="E278" s="6"/>
      <c r="F278" s="69"/>
      <c r="G278" s="7">
        <v>621722520</v>
      </c>
      <c r="H278" s="70"/>
      <c r="I278" s="70"/>
      <c r="J278" s="8">
        <v>5.3501E-3</v>
      </c>
    </row>
    <row r="279" spans="1:10" ht="16.7" customHeight="1">
      <c r="A279" s="30">
        <v>39208</v>
      </c>
      <c r="B279" s="67"/>
      <c r="C279" s="67"/>
      <c r="D279" s="68" t="s">
        <v>266</v>
      </c>
      <c r="E279" s="6"/>
      <c r="F279" s="69"/>
      <c r="G279" s="7">
        <v>45492292</v>
      </c>
      <c r="H279" s="70"/>
      <c r="I279" s="70"/>
      <c r="J279" s="8">
        <v>3.9149999999999998E-4</v>
      </c>
    </row>
    <row r="280" spans="1:10" ht="16.7" customHeight="1">
      <c r="A280" s="30">
        <v>39209</v>
      </c>
      <c r="B280" s="67"/>
      <c r="C280" s="67"/>
      <c r="D280" s="68" t="s">
        <v>246</v>
      </c>
      <c r="E280" s="6"/>
      <c r="F280" s="69"/>
      <c r="G280" s="7">
        <v>22883059</v>
      </c>
      <c r="H280" s="70"/>
      <c r="I280" s="70"/>
      <c r="J280" s="8">
        <v>1.9689999999999999E-4</v>
      </c>
    </row>
    <row r="281" spans="1:10" ht="16.7" customHeight="1">
      <c r="A281" s="30">
        <v>39300</v>
      </c>
      <c r="B281" s="67"/>
      <c r="C281" s="67"/>
      <c r="D281" s="68" t="s">
        <v>247</v>
      </c>
      <c r="E281" s="6"/>
      <c r="F281" s="69"/>
      <c r="G281" s="7">
        <v>95319383</v>
      </c>
      <c r="H281" s="70"/>
      <c r="I281" s="70"/>
      <c r="J281" s="8">
        <v>8.2019999999999999E-4</v>
      </c>
    </row>
    <row r="282" spans="1:10" ht="16.7" customHeight="1">
      <c r="A282" s="30">
        <v>39301</v>
      </c>
      <c r="B282" s="67"/>
      <c r="C282" s="67"/>
      <c r="D282" s="68" t="s">
        <v>248</v>
      </c>
      <c r="E282" s="6"/>
      <c r="F282" s="69"/>
      <c r="G282" s="7">
        <v>4498329</v>
      </c>
      <c r="H282" s="70"/>
      <c r="I282" s="70"/>
      <c r="J282" s="8">
        <v>3.8699999999999999E-5</v>
      </c>
    </row>
    <row r="283" spans="1:10" ht="16.7" customHeight="1">
      <c r="A283" s="30">
        <v>39400</v>
      </c>
      <c r="B283" s="67"/>
      <c r="C283" s="67"/>
      <c r="D283" s="68" t="s">
        <v>249</v>
      </c>
      <c r="E283" s="6"/>
      <c r="F283" s="69"/>
      <c r="G283" s="7">
        <v>70556010</v>
      </c>
      <c r="H283" s="70"/>
      <c r="I283" s="70"/>
      <c r="J283" s="8">
        <v>6.0720000000000001E-4</v>
      </c>
    </row>
    <row r="284" spans="1:10" ht="16.7" customHeight="1">
      <c r="A284" s="30">
        <v>39401</v>
      </c>
      <c r="B284" s="67"/>
      <c r="C284" s="67"/>
      <c r="D284" s="68" t="s">
        <v>250</v>
      </c>
      <c r="E284" s="6"/>
      <c r="F284" s="69"/>
      <c r="G284" s="7">
        <v>44335566</v>
      </c>
      <c r="H284" s="70"/>
      <c r="I284" s="70"/>
      <c r="J284" s="8">
        <v>3.815E-4</v>
      </c>
    </row>
    <row r="285" spans="1:10" ht="16.7" customHeight="1">
      <c r="A285" s="31">
        <v>39500</v>
      </c>
      <c r="D285" s="71" t="s">
        <v>251</v>
      </c>
      <c r="E285" s="4"/>
      <c r="F285" s="72"/>
      <c r="G285" s="3">
        <v>231916397</v>
      </c>
      <c r="H285" s="73"/>
      <c r="I285" s="73"/>
      <c r="J285" s="2">
        <v>1.9957E-3</v>
      </c>
    </row>
    <row r="286" spans="1:10" ht="16.7" customHeight="1">
      <c r="A286" s="31">
        <v>39501</v>
      </c>
      <c r="D286" s="71" t="s">
        <v>300</v>
      </c>
      <c r="E286" s="4"/>
      <c r="F286" s="72"/>
      <c r="G286" s="3">
        <v>6713523</v>
      </c>
      <c r="H286" s="73"/>
      <c r="I286" s="73"/>
      <c r="J286" s="2">
        <v>5.7800000000000002E-5</v>
      </c>
    </row>
    <row r="287" spans="1:10" ht="16.7" customHeight="1">
      <c r="A287" s="31">
        <v>39600</v>
      </c>
      <c r="D287" s="71" t="s">
        <v>252</v>
      </c>
      <c r="E287" s="4"/>
      <c r="F287" s="72"/>
      <c r="G287" s="3">
        <v>755440198</v>
      </c>
      <c r="H287" s="73"/>
      <c r="I287" s="73"/>
      <c r="J287" s="2">
        <v>6.5008000000000002E-3</v>
      </c>
    </row>
    <row r="288" spans="1:10" ht="16.7" customHeight="1">
      <c r="A288" s="31">
        <v>39605</v>
      </c>
      <c r="D288" s="71" t="s">
        <v>253</v>
      </c>
      <c r="E288" s="4"/>
      <c r="F288" s="72"/>
      <c r="G288" s="3">
        <v>113965387</v>
      </c>
      <c r="H288" s="73"/>
      <c r="I288" s="73"/>
      <c r="J288" s="2">
        <v>9.8069999999999993E-4</v>
      </c>
    </row>
    <row r="289" spans="1:10" ht="16.7" customHeight="1">
      <c r="A289" s="31">
        <v>39700</v>
      </c>
      <c r="D289" s="71" t="s">
        <v>254</v>
      </c>
      <c r="E289" s="4"/>
      <c r="F289" s="72"/>
      <c r="G289" s="3">
        <v>420700773</v>
      </c>
      <c r="H289" s="73"/>
      <c r="I289" s="73"/>
      <c r="J289" s="2">
        <v>3.6202000000000001E-3</v>
      </c>
    </row>
    <row r="290" spans="1:10" ht="16.7" customHeight="1">
      <c r="A290" s="31">
        <v>39703</v>
      </c>
      <c r="D290" s="71" t="s">
        <v>255</v>
      </c>
      <c r="E290" s="4"/>
      <c r="F290" s="72"/>
      <c r="G290" s="3">
        <v>25885574</v>
      </c>
      <c r="H290" s="73"/>
      <c r="I290" s="73"/>
      <c r="J290" s="2">
        <v>2.2279999999999999E-4</v>
      </c>
    </row>
    <row r="291" spans="1:10" ht="16.7" customHeight="1">
      <c r="A291" s="30">
        <v>39705</v>
      </c>
      <c r="B291" s="67"/>
      <c r="C291" s="67"/>
      <c r="D291" s="68" t="s">
        <v>256</v>
      </c>
      <c r="E291" s="6"/>
      <c r="F291" s="69"/>
      <c r="G291" s="7">
        <v>102291964</v>
      </c>
      <c r="H291" s="70"/>
      <c r="I291" s="70"/>
      <c r="J291" s="8">
        <v>8.8020000000000004E-4</v>
      </c>
    </row>
    <row r="292" spans="1:10" ht="16.7" customHeight="1">
      <c r="A292" s="30">
        <v>39800</v>
      </c>
      <c r="B292" s="67"/>
      <c r="C292" s="67"/>
      <c r="D292" s="68" t="s">
        <v>257</v>
      </c>
      <c r="E292" s="6"/>
      <c r="F292" s="69"/>
      <c r="G292" s="7">
        <v>493723475</v>
      </c>
      <c r="H292" s="70"/>
      <c r="I292" s="70"/>
      <c r="J292" s="8">
        <v>4.2485999999999999E-3</v>
      </c>
    </row>
    <row r="293" spans="1:10" ht="16.7" customHeight="1">
      <c r="A293" s="30">
        <v>39805</v>
      </c>
      <c r="B293" s="67"/>
      <c r="C293" s="67"/>
      <c r="D293" s="68" t="s">
        <v>258</v>
      </c>
      <c r="E293" s="6"/>
      <c r="F293" s="69"/>
      <c r="G293" s="7">
        <v>54910539</v>
      </c>
      <c r="H293" s="70"/>
      <c r="I293" s="70"/>
      <c r="J293" s="8">
        <v>4.7249999999999999E-4</v>
      </c>
    </row>
    <row r="294" spans="1:10" ht="16.7" customHeight="1">
      <c r="A294" s="30">
        <v>39900</v>
      </c>
      <c r="B294" s="67"/>
      <c r="C294" s="67"/>
      <c r="D294" s="68" t="s">
        <v>259</v>
      </c>
      <c r="E294" s="6"/>
      <c r="F294" s="69"/>
      <c r="G294" s="7">
        <v>240898697</v>
      </c>
      <c r="H294" s="70"/>
      <c r="I294" s="70"/>
      <c r="J294" s="8">
        <v>2.0730000000000002E-3</v>
      </c>
    </row>
    <row r="295" spans="1:10" ht="16.7" customHeight="1">
      <c r="A295" s="30">
        <v>51000</v>
      </c>
      <c r="B295" s="67"/>
      <c r="C295" s="67"/>
      <c r="D295" s="68" t="s">
        <v>308</v>
      </c>
      <c r="E295" s="6"/>
      <c r="F295" s="69"/>
      <c r="G295" s="7">
        <v>3407067309</v>
      </c>
      <c r="H295" s="70"/>
      <c r="I295" s="70"/>
      <c r="J295" s="8">
        <v>2.93187E-2</v>
      </c>
    </row>
    <row r="296" spans="1:10" ht="16.7" customHeight="1">
      <c r="A296" s="30">
        <v>51000.2</v>
      </c>
      <c r="B296" s="67"/>
      <c r="C296" s="67"/>
      <c r="D296" s="68" t="s">
        <v>309</v>
      </c>
      <c r="E296" s="6"/>
      <c r="F296" s="96"/>
      <c r="G296" s="7">
        <v>3335904</v>
      </c>
      <c r="H296" s="113"/>
      <c r="I296" s="113"/>
      <c r="J296" s="8">
        <v>2.87E-5</v>
      </c>
    </row>
    <row r="297" spans="1:10" ht="16.7" customHeight="1">
      <c r="A297" s="30">
        <v>51000.3</v>
      </c>
      <c r="B297" s="67"/>
      <c r="C297" s="67"/>
      <c r="D297" s="68" t="s">
        <v>310</v>
      </c>
      <c r="E297" s="6"/>
      <c r="F297" s="96"/>
      <c r="G297" s="7">
        <v>93139098</v>
      </c>
      <c r="H297" s="113"/>
      <c r="I297" s="113"/>
      <c r="J297" s="8">
        <v>8.0150000000000002E-4</v>
      </c>
    </row>
    <row r="298" spans="1:10" ht="5.45" customHeight="1">
      <c r="A298" s="5"/>
      <c r="B298" s="71"/>
      <c r="C298" s="71"/>
      <c r="D298" s="74"/>
      <c r="E298" s="74"/>
      <c r="F298" s="115"/>
      <c r="G298" s="114"/>
      <c r="H298" s="74"/>
      <c r="I298" s="114"/>
      <c r="J298" s="116"/>
    </row>
    <row r="299" spans="1:10" ht="16.7" customHeight="1" thickBot="1">
      <c r="A299" s="5" t="s">
        <v>0</v>
      </c>
      <c r="C299" s="71"/>
      <c r="E299" s="73"/>
      <c r="F299" s="75" t="s">
        <v>4</v>
      </c>
      <c r="G299" s="76">
        <f>SUM(G9:G297)</f>
        <v>116207890038</v>
      </c>
      <c r="H299" s="77"/>
      <c r="I299" s="76"/>
      <c r="J299" s="78">
        <f>SUM(J9:J297)</f>
        <v>1</v>
      </c>
    </row>
    <row r="300" spans="1:10" ht="16.7" customHeight="1" thickTop="1">
      <c r="A300" s="5"/>
      <c r="B300" s="71"/>
      <c r="C300" s="71"/>
    </row>
    <row r="301" spans="1:10" ht="16.7" customHeight="1">
      <c r="A301" s="1" t="s">
        <v>3</v>
      </c>
      <c r="G301" s="74"/>
    </row>
  </sheetData>
  <sheetProtection algorithmName="SHA-512" hashValue="yLSWzw4nXPeWTa0qNjl+K09a6teJy9wcRY6mqrR4Vn2vPPlWkPBG3++d1RURqHMtYZE1cNLQjobXanXKtcgyVg==" saltValue="kKHzgZSpCgR7zLJPIvTxbw==" spinCount="100000" sheet="1" objects="1" scenarios="1" sort="0"/>
  <mergeCells count="3">
    <mergeCell ref="F7:G7"/>
    <mergeCell ref="F6:G6"/>
    <mergeCell ref="C7:D7"/>
  </mergeCells>
  <conditionalFormatting sqref="A9:A296">
    <cfRule type="duplicateValues" dxfId="1" priority="5"/>
  </conditionalFormatting>
  <conditionalFormatting sqref="A297">
    <cfRule type="duplicateValues" dxfId="0" priority="1"/>
  </conditionalFormatting>
  <pageMargins left="0.75" right="0.5" top="0.5" bottom="0.5" header="0.5" footer="0.5"/>
  <pageSetup scale="68" fitToHeight="0" orientation="portrait" r:id="rId1"/>
  <headerFooter alignWithMargins="0"/>
  <rowBreaks count="5" manualBreakCount="5">
    <brk id="62" max="9" man="1"/>
    <brk id="116" max="9" man="1"/>
    <brk id="170" max="9" man="1"/>
    <brk id="224" max="9" man="1"/>
    <brk id="2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V314"/>
  <sheetViews>
    <sheetView tabSelected="1" zoomScale="70" zoomScaleNormal="70" zoomScaleSheetLayoutView="70" workbookViewId="0"/>
  </sheetViews>
  <sheetFormatPr defaultColWidth="9.140625" defaultRowHeight="15"/>
  <cols>
    <col min="1" max="1" width="12.5703125" style="10" customWidth="1"/>
    <col min="2" max="2" width="0.5703125" style="10" customWidth="1"/>
    <col min="3" max="3" width="63" style="10" customWidth="1"/>
    <col min="4" max="4" width="1" style="10" customWidth="1"/>
    <col min="5" max="5" width="2" style="10" customWidth="1"/>
    <col min="6" max="6" width="17.85546875" style="10" customWidth="1"/>
    <col min="7" max="7" width="1" style="10" customWidth="1"/>
    <col min="8" max="8" width="2.5703125" style="32" customWidth="1"/>
    <col min="9" max="9" width="16" style="32" customWidth="1"/>
    <col min="10" max="10" width="0.85546875" style="32" customWidth="1"/>
    <col min="11" max="11" width="2.5703125" style="32" customWidth="1"/>
    <col min="12" max="12" width="17.5703125" style="32" customWidth="1"/>
    <col min="13" max="14" width="1.5703125" style="32" customWidth="1"/>
    <col min="15" max="15" width="18.140625" style="100" customWidth="1"/>
    <col min="16" max="16" width="1.140625" style="32" customWidth="1"/>
    <col min="17" max="17" width="2.42578125" style="32" customWidth="1"/>
    <col min="18" max="18" width="18.5703125" style="32" customWidth="1"/>
    <col min="19" max="19" width="2.42578125" style="32" customWidth="1"/>
    <col min="20" max="20" width="16.42578125" style="32" customWidth="1"/>
    <col min="21" max="21" width="0.5703125" style="32" customWidth="1"/>
    <col min="22" max="22" width="6.42578125" style="10" customWidth="1"/>
    <col min="23" max="23" width="1.5703125" style="10" customWidth="1"/>
    <col min="24" max="24" width="20.85546875" style="10" customWidth="1"/>
    <col min="25" max="26" width="1.5703125" style="10" customWidth="1"/>
    <col min="27" max="27" width="20.85546875" style="10" customWidth="1"/>
    <col min="28" max="29" width="1.5703125" style="10" customWidth="1"/>
    <col min="30" max="30" width="20.85546875" style="10" customWidth="1"/>
    <col min="31" max="32" width="1.5703125" style="10" customWidth="1"/>
    <col min="33" max="33" width="20.85546875" style="10" customWidth="1"/>
    <col min="34" max="34" width="3.140625" style="10" customWidth="1"/>
    <col min="35" max="35" width="1.5703125" style="10" customWidth="1"/>
    <col min="36" max="36" width="19.85546875" style="10" customWidth="1"/>
    <col min="37" max="38" width="1.5703125" style="10" customWidth="1"/>
    <col min="39" max="39" width="25" style="10" customWidth="1"/>
    <col min="40" max="40" width="1.5703125" style="10" customWidth="1"/>
    <col min="41" max="41" width="2.140625" style="10" customWidth="1"/>
    <col min="42" max="42" width="20.140625" style="10" customWidth="1"/>
    <col min="43" max="750" width="8.85546875" customWidth="1"/>
    <col min="751" max="16384" width="9.140625" style="10"/>
  </cols>
  <sheetData>
    <row r="1" spans="1:750" ht="20.25">
      <c r="A1" s="9" t="s">
        <v>20</v>
      </c>
      <c r="B1" s="9"/>
      <c r="C1" s="9"/>
    </row>
    <row r="2" spans="1:750" ht="20.25">
      <c r="A2" s="11" t="s">
        <v>11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750" ht="21.75" thickBot="1">
      <c r="A3" s="128">
        <v>43281</v>
      </c>
      <c r="B3" s="128"/>
      <c r="C3" s="12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01"/>
      <c r="P3" s="13"/>
      <c r="Q3" s="13"/>
      <c r="R3" s="13"/>
      <c r="S3" s="13"/>
      <c r="T3" s="13"/>
      <c r="U3" s="13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29" t="s">
        <v>12</v>
      </c>
      <c r="AN3" s="129"/>
      <c r="AO3" s="129"/>
      <c r="AP3" s="129"/>
    </row>
    <row r="4" spans="1:750" ht="20.25" customHeight="1">
      <c r="A4" s="14"/>
      <c r="B4" s="14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5"/>
      <c r="AN4" s="15"/>
      <c r="AO4" s="15"/>
      <c r="AP4" s="15"/>
    </row>
    <row r="5" spans="1:75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9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750" s="19" customFormat="1">
      <c r="A6" s="16"/>
      <c r="B6" s="16"/>
      <c r="C6" s="17"/>
      <c r="D6" s="17"/>
      <c r="E6" s="17"/>
      <c r="F6" s="17"/>
      <c r="G6" s="17"/>
      <c r="H6" s="130" t="s">
        <v>270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8"/>
      <c r="V6" s="18"/>
      <c r="W6" s="17"/>
      <c r="X6" s="130" t="s">
        <v>274</v>
      </c>
      <c r="Y6" s="130"/>
      <c r="Z6" s="130"/>
      <c r="AA6" s="130"/>
      <c r="AB6" s="130"/>
      <c r="AC6" s="130"/>
      <c r="AD6" s="130"/>
      <c r="AE6" s="130"/>
      <c r="AF6" s="130"/>
      <c r="AG6" s="130"/>
      <c r="AH6" s="18"/>
      <c r="AI6" s="130" t="s">
        <v>13</v>
      </c>
      <c r="AJ6" s="130"/>
      <c r="AK6" s="130"/>
      <c r="AL6" s="130"/>
      <c r="AM6" s="130"/>
      <c r="AN6" s="130"/>
      <c r="AO6" s="130"/>
      <c r="AP6" s="130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</row>
    <row r="7" spans="1:750" s="22" customFormat="1" ht="135" customHeight="1">
      <c r="A7" s="20" t="s">
        <v>14</v>
      </c>
      <c r="B7" s="21"/>
      <c r="C7" s="20" t="s">
        <v>1</v>
      </c>
      <c r="D7" s="21"/>
      <c r="E7" s="126" t="s">
        <v>15</v>
      </c>
      <c r="F7" s="126"/>
      <c r="G7" s="21"/>
      <c r="H7" s="125" t="s">
        <v>269</v>
      </c>
      <c r="I7" s="125"/>
      <c r="J7" s="20"/>
      <c r="K7" s="125" t="s">
        <v>271</v>
      </c>
      <c r="L7" s="125"/>
      <c r="M7" s="20"/>
      <c r="N7" s="127" t="s">
        <v>272</v>
      </c>
      <c r="O7" s="127"/>
      <c r="P7" s="20"/>
      <c r="Q7" s="125" t="s">
        <v>273</v>
      </c>
      <c r="R7" s="125"/>
      <c r="S7" s="125" t="s">
        <v>16</v>
      </c>
      <c r="T7" s="125"/>
      <c r="U7" s="21"/>
      <c r="V7" s="21"/>
      <c r="W7" s="125" t="s">
        <v>269</v>
      </c>
      <c r="X7" s="125"/>
      <c r="Y7" s="20"/>
      <c r="Z7" s="125" t="s">
        <v>272</v>
      </c>
      <c r="AA7" s="125"/>
      <c r="AB7" s="20"/>
      <c r="AC7" s="125" t="s">
        <v>273</v>
      </c>
      <c r="AD7" s="125"/>
      <c r="AE7" s="20"/>
      <c r="AF7" s="125" t="s">
        <v>17</v>
      </c>
      <c r="AG7" s="125"/>
      <c r="AH7" s="21"/>
      <c r="AI7" s="125" t="s">
        <v>275</v>
      </c>
      <c r="AJ7" s="125"/>
      <c r="AK7" s="20"/>
      <c r="AL7" s="125" t="s">
        <v>276</v>
      </c>
      <c r="AM7" s="125"/>
      <c r="AN7" s="20"/>
      <c r="AO7" s="125" t="s">
        <v>18</v>
      </c>
      <c r="AP7" s="125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</row>
    <row r="8" spans="1:750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99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750" s="26" customFormat="1">
      <c r="A9" s="24">
        <v>10200</v>
      </c>
      <c r="B9" s="24"/>
      <c r="C9" s="83" t="s">
        <v>21</v>
      </c>
      <c r="D9" s="25"/>
      <c r="E9" s="87" t="s">
        <v>4</v>
      </c>
      <c r="F9" s="106">
        <v>10751581</v>
      </c>
      <c r="G9" s="87"/>
      <c r="H9" s="87" t="s">
        <v>4</v>
      </c>
      <c r="I9" s="106">
        <v>784657</v>
      </c>
      <c r="J9" s="87"/>
      <c r="K9" s="87" t="s">
        <v>4</v>
      </c>
      <c r="L9" s="106">
        <v>1024627</v>
      </c>
      <c r="M9" s="87"/>
      <c r="N9" s="87" t="s">
        <v>4</v>
      </c>
      <c r="O9" s="106">
        <v>2157566</v>
      </c>
      <c r="P9" s="87"/>
      <c r="Q9" s="87" t="s">
        <v>4</v>
      </c>
      <c r="R9" s="106" t="s">
        <v>349</v>
      </c>
      <c r="S9" s="87" t="s">
        <v>4</v>
      </c>
      <c r="T9" s="106">
        <v>3966850</v>
      </c>
      <c r="U9" s="87"/>
      <c r="V9" s="88"/>
      <c r="W9" s="87" t="s">
        <v>4</v>
      </c>
      <c r="X9" s="106">
        <v>107899</v>
      </c>
      <c r="Y9" s="87"/>
      <c r="Z9" s="87" t="s">
        <v>4</v>
      </c>
      <c r="AA9" s="87" t="s">
        <v>301</v>
      </c>
      <c r="AB9" s="87"/>
      <c r="AC9" s="87" t="s">
        <v>4</v>
      </c>
      <c r="AD9" s="106">
        <v>208155</v>
      </c>
      <c r="AE9" s="87"/>
      <c r="AF9" s="87" t="s">
        <v>4</v>
      </c>
      <c r="AG9" s="106">
        <v>316054</v>
      </c>
      <c r="AH9" s="87"/>
      <c r="AI9" s="87" t="s">
        <v>4</v>
      </c>
      <c r="AJ9" s="106">
        <v>2462552</v>
      </c>
      <c r="AK9" s="87"/>
      <c r="AL9" s="87" t="s">
        <v>4</v>
      </c>
      <c r="AM9" s="106">
        <v>-72187</v>
      </c>
      <c r="AN9" s="87"/>
      <c r="AO9" s="87" t="s">
        <v>4</v>
      </c>
      <c r="AP9" s="106">
        <v>2390365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</row>
    <row r="10" spans="1:750" s="27" customFormat="1">
      <c r="A10" s="24">
        <v>10400</v>
      </c>
      <c r="B10" s="24"/>
      <c r="C10" s="83" t="s">
        <v>22</v>
      </c>
      <c r="D10" s="25"/>
      <c r="E10" s="25"/>
      <c r="F10" s="105">
        <v>30619952</v>
      </c>
      <c r="G10" s="89"/>
      <c r="H10" s="89"/>
      <c r="I10" s="105">
        <v>2234664</v>
      </c>
      <c r="J10" s="89"/>
      <c r="K10" s="89"/>
      <c r="L10" s="105">
        <v>2918087</v>
      </c>
      <c r="M10" s="89"/>
      <c r="N10" s="89"/>
      <c r="O10" s="105">
        <v>6144637</v>
      </c>
      <c r="P10" s="89"/>
      <c r="Q10" s="89"/>
      <c r="R10" s="105">
        <v>209276</v>
      </c>
      <c r="S10" s="89"/>
      <c r="T10" s="105">
        <v>11506664</v>
      </c>
      <c r="U10" s="89"/>
      <c r="V10" s="90"/>
      <c r="W10" s="89"/>
      <c r="X10" s="105">
        <v>307292</v>
      </c>
      <c r="Y10" s="89"/>
      <c r="Z10" s="89"/>
      <c r="AA10" s="89" t="s">
        <v>301</v>
      </c>
      <c r="AB10" s="89"/>
      <c r="AC10" s="89"/>
      <c r="AD10" s="105">
        <v>1419808</v>
      </c>
      <c r="AE10" s="89"/>
      <c r="AF10" s="89"/>
      <c r="AG10" s="105">
        <v>1727100</v>
      </c>
      <c r="AH10" s="89"/>
      <c r="AI10" s="89"/>
      <c r="AJ10" s="105">
        <v>7013223</v>
      </c>
      <c r="AK10" s="89"/>
      <c r="AL10" s="89"/>
      <c r="AM10" s="105">
        <v>-1727142</v>
      </c>
      <c r="AN10" s="89"/>
      <c r="AO10" s="89"/>
      <c r="AP10" s="105">
        <v>5286081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</row>
    <row r="11" spans="1:750" s="27" customFormat="1">
      <c r="A11" s="24">
        <v>10500</v>
      </c>
      <c r="B11" s="24"/>
      <c r="C11" s="83" t="s">
        <v>277</v>
      </c>
      <c r="D11" s="25"/>
      <c r="E11" s="25"/>
      <c r="F11" s="105">
        <v>7776701</v>
      </c>
      <c r="G11" s="89"/>
      <c r="H11" s="89"/>
      <c r="I11" s="105">
        <v>567549</v>
      </c>
      <c r="J11" s="89"/>
      <c r="K11" s="89"/>
      <c r="L11" s="105">
        <v>741121</v>
      </c>
      <c r="M11" s="89"/>
      <c r="N11" s="89"/>
      <c r="O11" s="105">
        <v>1560584</v>
      </c>
      <c r="P11" s="87"/>
      <c r="Q11" s="89"/>
      <c r="R11" s="105">
        <v>106358</v>
      </c>
      <c r="S11" s="89"/>
      <c r="T11" s="105">
        <v>2975612</v>
      </c>
      <c r="U11" s="89"/>
      <c r="V11" s="90"/>
      <c r="W11" s="89"/>
      <c r="X11" s="105">
        <v>78044</v>
      </c>
      <c r="Y11" s="89"/>
      <c r="Z11" s="89"/>
      <c r="AA11" s="89" t="s">
        <v>301</v>
      </c>
      <c r="AB11" s="89"/>
      <c r="AC11" s="89"/>
      <c r="AD11" s="105">
        <v>6426</v>
      </c>
      <c r="AE11" s="89"/>
      <c r="AF11" s="89"/>
      <c r="AG11" s="105">
        <v>84470</v>
      </c>
      <c r="AH11" s="89"/>
      <c r="AI11" s="89"/>
      <c r="AJ11" s="105">
        <v>1781183</v>
      </c>
      <c r="AK11" s="89"/>
      <c r="AL11" s="89"/>
      <c r="AM11" s="105">
        <v>30686</v>
      </c>
      <c r="AN11" s="89"/>
      <c r="AO11" s="89"/>
      <c r="AP11" s="105">
        <v>1811869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</row>
    <row r="12" spans="1:750" s="27" customFormat="1">
      <c r="A12" s="24">
        <v>10700</v>
      </c>
      <c r="B12" s="24"/>
      <c r="C12" s="83" t="s">
        <v>23</v>
      </c>
      <c r="D12" s="25"/>
      <c r="E12" s="25"/>
      <c r="F12" s="105">
        <v>47745420</v>
      </c>
      <c r="G12" s="89"/>
      <c r="H12" s="89"/>
      <c r="I12" s="105">
        <v>3484493</v>
      </c>
      <c r="J12" s="89"/>
      <c r="K12" s="89"/>
      <c r="L12" s="105">
        <v>4550147</v>
      </c>
      <c r="M12" s="89"/>
      <c r="N12" s="89"/>
      <c r="O12" s="105">
        <v>9581278</v>
      </c>
      <c r="P12" s="89"/>
      <c r="Q12" s="89"/>
      <c r="R12" s="105">
        <v>5749418</v>
      </c>
      <c r="S12" s="89"/>
      <c r="T12" s="105">
        <v>23365336</v>
      </c>
      <c r="U12" s="89"/>
      <c r="V12" s="90"/>
      <c r="W12" s="89"/>
      <c r="X12" s="105">
        <v>479157</v>
      </c>
      <c r="Y12" s="89"/>
      <c r="Z12" s="89"/>
      <c r="AA12" s="89" t="s">
        <v>301</v>
      </c>
      <c r="AB12" s="89"/>
      <c r="AC12" s="89"/>
      <c r="AD12" s="105" t="s">
        <v>350</v>
      </c>
      <c r="AE12" s="89"/>
      <c r="AF12" s="89"/>
      <c r="AG12" s="105">
        <v>479157</v>
      </c>
      <c r="AH12" s="89"/>
      <c r="AI12" s="89"/>
      <c r="AJ12" s="105">
        <v>10935656</v>
      </c>
      <c r="AK12" s="89"/>
      <c r="AL12" s="89"/>
      <c r="AM12" s="105">
        <v>3399600</v>
      </c>
      <c r="AN12" s="89"/>
      <c r="AO12" s="89"/>
      <c r="AP12" s="105">
        <v>14335256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</row>
    <row r="13" spans="1:750" s="27" customFormat="1">
      <c r="A13" s="24">
        <v>10800</v>
      </c>
      <c r="B13" s="24"/>
      <c r="C13" s="83" t="s">
        <v>24</v>
      </c>
      <c r="D13" s="25"/>
      <c r="E13" s="25"/>
      <c r="F13" s="105">
        <v>203294377</v>
      </c>
      <c r="G13" s="89"/>
      <c r="H13" s="89"/>
      <c r="I13" s="105">
        <v>14836559</v>
      </c>
      <c r="J13" s="89"/>
      <c r="K13" s="89"/>
      <c r="L13" s="105">
        <v>19373989</v>
      </c>
      <c r="M13" s="89"/>
      <c r="N13" s="89"/>
      <c r="O13" s="105">
        <v>40795953</v>
      </c>
      <c r="P13" s="89"/>
      <c r="Q13" s="89"/>
      <c r="R13" s="105">
        <v>7267749</v>
      </c>
      <c r="S13" s="89"/>
      <c r="T13" s="105">
        <v>82274250</v>
      </c>
      <c r="U13" s="89"/>
      <c r="V13" s="90"/>
      <c r="W13" s="89"/>
      <c r="X13" s="105">
        <v>2040195</v>
      </c>
      <c r="Y13" s="89"/>
      <c r="Z13" s="89"/>
      <c r="AA13" s="89" t="s">
        <v>301</v>
      </c>
      <c r="AB13" s="89"/>
      <c r="AC13" s="89"/>
      <c r="AD13" s="105">
        <v>92816</v>
      </c>
      <c r="AE13" s="89"/>
      <c r="AF13" s="89"/>
      <c r="AG13" s="105">
        <v>2133011</v>
      </c>
      <c r="AH13" s="89"/>
      <c r="AI13" s="89"/>
      <c r="AJ13" s="105">
        <v>46562736</v>
      </c>
      <c r="AK13" s="89"/>
      <c r="AL13" s="89"/>
      <c r="AM13" s="105">
        <v>2833949</v>
      </c>
      <c r="AN13" s="89"/>
      <c r="AO13" s="89"/>
      <c r="AP13" s="105">
        <v>49396685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</row>
    <row r="14" spans="1:750" s="27" customFormat="1">
      <c r="A14" s="24">
        <v>10850</v>
      </c>
      <c r="B14" s="24"/>
      <c r="C14" s="83" t="s">
        <v>278</v>
      </c>
      <c r="D14" s="25"/>
      <c r="E14" s="25"/>
      <c r="F14" s="105">
        <v>1655698</v>
      </c>
      <c r="G14" s="89"/>
      <c r="H14" s="89"/>
      <c r="I14" s="105">
        <v>120834</v>
      </c>
      <c r="J14" s="89"/>
      <c r="K14" s="89"/>
      <c r="L14" s="105">
        <v>157788</v>
      </c>
      <c r="M14" s="89"/>
      <c r="N14" s="89"/>
      <c r="O14" s="105">
        <v>332256</v>
      </c>
      <c r="P14" s="89"/>
      <c r="Q14" s="89"/>
      <c r="R14" s="105">
        <v>307160</v>
      </c>
      <c r="S14" s="89"/>
      <c r="T14" s="105">
        <v>918038</v>
      </c>
      <c r="U14" s="89"/>
      <c r="V14" s="90"/>
      <c r="W14" s="89"/>
      <c r="X14" s="105">
        <v>16616</v>
      </c>
      <c r="Y14" s="89"/>
      <c r="Z14" s="89"/>
      <c r="AA14" s="89" t="s">
        <v>301</v>
      </c>
      <c r="AB14" s="89"/>
      <c r="AC14" s="89"/>
      <c r="AD14" s="105" t="s">
        <v>350</v>
      </c>
      <c r="AE14" s="89"/>
      <c r="AF14" s="89"/>
      <c r="AG14" s="105">
        <v>16616</v>
      </c>
      <c r="AH14" s="89"/>
      <c r="AI14" s="89"/>
      <c r="AJ14" s="105">
        <v>379223</v>
      </c>
      <c r="AK14" s="89"/>
      <c r="AL14" s="89"/>
      <c r="AM14" s="105">
        <v>187447</v>
      </c>
      <c r="AN14" s="89"/>
      <c r="AO14" s="89"/>
      <c r="AP14" s="105">
        <v>566670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</row>
    <row r="15" spans="1:750">
      <c r="A15" s="107">
        <v>10900</v>
      </c>
      <c r="B15" s="28"/>
      <c r="C15" s="84" t="s">
        <v>25</v>
      </c>
      <c r="D15" s="29"/>
      <c r="E15" s="29"/>
      <c r="F15" s="104">
        <v>15293548</v>
      </c>
      <c r="G15" s="90"/>
      <c r="H15" s="90"/>
      <c r="I15" s="104">
        <v>1116133</v>
      </c>
      <c r="J15" s="90"/>
      <c r="K15" s="90"/>
      <c r="L15" s="104">
        <v>1457478</v>
      </c>
      <c r="M15" s="90"/>
      <c r="N15" s="90"/>
      <c r="O15" s="104">
        <v>3069022</v>
      </c>
      <c r="P15" s="90"/>
      <c r="Q15" s="90"/>
      <c r="R15" s="104">
        <v>296056</v>
      </c>
      <c r="S15" s="90"/>
      <c r="T15" s="104">
        <v>5938689</v>
      </c>
      <c r="U15" s="90"/>
      <c r="V15" s="90"/>
      <c r="W15" s="90"/>
      <c r="X15" s="104">
        <v>153481</v>
      </c>
      <c r="Y15" s="90"/>
      <c r="Z15" s="90"/>
      <c r="AA15" s="90" t="s">
        <v>301</v>
      </c>
      <c r="AB15" s="90"/>
      <c r="AC15" s="90"/>
      <c r="AD15" s="104">
        <v>510487</v>
      </c>
      <c r="AE15" s="90"/>
      <c r="AF15" s="90"/>
      <c r="AG15" s="104">
        <v>663968</v>
      </c>
      <c r="AH15" s="90"/>
      <c r="AI15" s="90"/>
      <c r="AJ15" s="104">
        <v>3502849</v>
      </c>
      <c r="AK15" s="90"/>
      <c r="AL15" s="90"/>
      <c r="AM15" s="104">
        <v>338514</v>
      </c>
      <c r="AN15" s="90"/>
      <c r="AO15" s="90"/>
      <c r="AP15" s="104">
        <v>3841363</v>
      </c>
    </row>
    <row r="16" spans="1:750">
      <c r="A16" s="107">
        <v>10910</v>
      </c>
      <c r="B16" s="28"/>
      <c r="C16" s="84" t="s">
        <v>319</v>
      </c>
      <c r="D16" s="29"/>
      <c r="E16" s="29"/>
      <c r="F16" s="104">
        <v>3027647</v>
      </c>
      <c r="G16" s="90"/>
      <c r="H16" s="90"/>
      <c r="I16" s="104">
        <v>220960</v>
      </c>
      <c r="J16" s="90"/>
      <c r="K16" s="90"/>
      <c r="L16" s="104">
        <v>288535</v>
      </c>
      <c r="M16" s="90"/>
      <c r="N16" s="90"/>
      <c r="O16" s="104">
        <v>607571</v>
      </c>
      <c r="P16" s="90"/>
      <c r="Q16" s="90"/>
      <c r="R16" s="104">
        <v>132852</v>
      </c>
      <c r="S16" s="90"/>
      <c r="T16" s="104">
        <v>1249918</v>
      </c>
      <c r="U16" s="90"/>
      <c r="V16" s="90"/>
      <c r="W16" s="90"/>
      <c r="X16" s="104">
        <v>30384</v>
      </c>
      <c r="Y16" s="90"/>
      <c r="Z16" s="90"/>
      <c r="AA16" s="90" t="s">
        <v>301</v>
      </c>
      <c r="AB16" s="90"/>
      <c r="AC16" s="90"/>
      <c r="AD16" s="104">
        <v>92751</v>
      </c>
      <c r="AE16" s="90"/>
      <c r="AF16" s="90"/>
      <c r="AG16" s="104">
        <v>123135</v>
      </c>
      <c r="AH16" s="90"/>
      <c r="AI16" s="90"/>
      <c r="AJ16" s="104">
        <v>693455</v>
      </c>
      <c r="AK16" s="90"/>
      <c r="AL16" s="90"/>
      <c r="AM16" s="104">
        <v>21919</v>
      </c>
      <c r="AN16" s="90"/>
      <c r="AO16" s="90"/>
      <c r="AP16" s="104">
        <v>715374</v>
      </c>
    </row>
    <row r="17" spans="1:750">
      <c r="A17" s="107">
        <v>10930</v>
      </c>
      <c r="B17" s="28"/>
      <c r="C17" s="84" t="s">
        <v>311</v>
      </c>
      <c r="D17" s="29"/>
      <c r="E17" s="29"/>
      <c r="F17" s="104">
        <v>26820708</v>
      </c>
      <c r="G17" s="90"/>
      <c r="H17" s="90"/>
      <c r="I17" s="104">
        <v>1957393</v>
      </c>
      <c r="J17" s="90"/>
      <c r="K17" s="90"/>
      <c r="L17" s="104">
        <v>2556018</v>
      </c>
      <c r="M17" s="90"/>
      <c r="N17" s="90"/>
      <c r="O17" s="104">
        <v>5382226</v>
      </c>
      <c r="P17" s="90"/>
      <c r="Q17" s="90"/>
      <c r="R17" s="104">
        <v>1525787</v>
      </c>
      <c r="S17" s="90"/>
      <c r="T17" s="104">
        <v>11421424</v>
      </c>
      <c r="U17" s="90"/>
      <c r="V17" s="90"/>
      <c r="W17" s="90"/>
      <c r="X17" s="104">
        <v>269164</v>
      </c>
      <c r="Y17" s="90"/>
      <c r="Z17" s="90"/>
      <c r="AA17" s="90" t="s">
        <v>301</v>
      </c>
      <c r="AB17" s="90"/>
      <c r="AC17" s="90"/>
      <c r="AD17" s="104" t="s">
        <v>350</v>
      </c>
      <c r="AE17" s="90"/>
      <c r="AF17" s="90"/>
      <c r="AG17" s="104">
        <v>269164</v>
      </c>
      <c r="AH17" s="90"/>
      <c r="AI17" s="90"/>
      <c r="AJ17" s="104">
        <v>6143040</v>
      </c>
      <c r="AK17" s="90"/>
      <c r="AL17" s="90"/>
      <c r="AM17" s="104">
        <v>899962</v>
      </c>
      <c r="AN17" s="90"/>
      <c r="AO17" s="90"/>
      <c r="AP17" s="104">
        <v>7043002</v>
      </c>
    </row>
    <row r="18" spans="1:750" s="12" customFormat="1">
      <c r="A18" s="107">
        <v>10940</v>
      </c>
      <c r="B18" s="28"/>
      <c r="C18" s="84" t="s">
        <v>279</v>
      </c>
      <c r="D18" s="29"/>
      <c r="E18" s="29"/>
      <c r="F18" s="103">
        <v>6954328</v>
      </c>
      <c r="G18" s="88"/>
      <c r="H18" s="88"/>
      <c r="I18" s="103">
        <v>507531</v>
      </c>
      <c r="J18" s="88"/>
      <c r="K18" s="88"/>
      <c r="L18" s="103">
        <v>662749</v>
      </c>
      <c r="M18" s="88"/>
      <c r="N18" s="88"/>
      <c r="O18" s="103">
        <v>1395555</v>
      </c>
      <c r="P18" s="88"/>
      <c r="Q18" s="88"/>
      <c r="R18" s="103">
        <v>243853</v>
      </c>
      <c r="S18" s="88"/>
      <c r="T18" s="103">
        <v>2809688</v>
      </c>
      <c r="U18" s="88"/>
      <c r="V18" s="88"/>
      <c r="W18" s="88"/>
      <c r="X18" s="103">
        <v>69791</v>
      </c>
      <c r="Y18" s="88"/>
      <c r="Z18" s="88"/>
      <c r="AA18" s="88" t="s">
        <v>301</v>
      </c>
      <c r="AB18" s="88"/>
      <c r="AC18" s="88"/>
      <c r="AD18" s="103">
        <v>77210</v>
      </c>
      <c r="AE18" s="88"/>
      <c r="AF18" s="88"/>
      <c r="AG18" s="103">
        <v>147001</v>
      </c>
      <c r="AH18" s="88"/>
      <c r="AI18" s="88"/>
      <c r="AJ18" s="103">
        <v>1592826</v>
      </c>
      <c r="AK18" s="88"/>
      <c r="AL18" s="88"/>
      <c r="AM18" s="103">
        <v>-41550</v>
      </c>
      <c r="AN18" s="88"/>
      <c r="AO18" s="88"/>
      <c r="AP18" s="103">
        <v>1551276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</row>
    <row r="19" spans="1:750">
      <c r="A19" s="107">
        <v>10950</v>
      </c>
      <c r="B19" s="28"/>
      <c r="C19" s="84" t="s">
        <v>312</v>
      </c>
      <c r="D19" s="29"/>
      <c r="E19" s="29"/>
      <c r="F19" s="104">
        <v>6684518</v>
      </c>
      <c r="G19" s="90"/>
      <c r="H19" s="88"/>
      <c r="I19" s="104">
        <v>487841</v>
      </c>
      <c r="J19" s="90"/>
      <c r="K19" s="88"/>
      <c r="L19" s="104">
        <v>637036</v>
      </c>
      <c r="M19" s="90"/>
      <c r="N19" s="88"/>
      <c r="O19" s="104">
        <v>1341411</v>
      </c>
      <c r="P19" s="90"/>
      <c r="Q19" s="88"/>
      <c r="R19" s="104">
        <v>133109</v>
      </c>
      <c r="S19" s="88"/>
      <c r="T19" s="104">
        <v>2599397</v>
      </c>
      <c r="U19" s="88"/>
      <c r="V19" s="90"/>
      <c r="W19" s="88"/>
      <c r="X19" s="104">
        <v>67084</v>
      </c>
      <c r="Y19" s="90"/>
      <c r="Z19" s="88"/>
      <c r="AA19" s="90" t="s">
        <v>301</v>
      </c>
      <c r="AB19" s="90"/>
      <c r="AC19" s="88"/>
      <c r="AD19" s="104">
        <v>5144</v>
      </c>
      <c r="AE19" s="90"/>
      <c r="AF19" s="88"/>
      <c r="AG19" s="104">
        <v>72228</v>
      </c>
      <c r="AH19" s="90"/>
      <c r="AI19" s="88"/>
      <c r="AJ19" s="104">
        <v>1531028</v>
      </c>
      <c r="AK19" s="90"/>
      <c r="AL19" s="88"/>
      <c r="AM19" s="104">
        <v>122122</v>
      </c>
      <c r="AN19" s="90"/>
      <c r="AO19" s="88"/>
      <c r="AP19" s="104">
        <v>1653150</v>
      </c>
    </row>
    <row r="20" spans="1:750">
      <c r="A20" s="107">
        <v>11050</v>
      </c>
      <c r="B20" s="28"/>
      <c r="C20" s="84" t="s">
        <v>313</v>
      </c>
      <c r="D20" s="29"/>
      <c r="E20" s="29"/>
      <c r="F20" s="104">
        <v>2273971</v>
      </c>
      <c r="G20" s="90"/>
      <c r="H20" s="90"/>
      <c r="I20" s="104">
        <v>165956</v>
      </c>
      <c r="J20" s="90"/>
      <c r="K20" s="90"/>
      <c r="L20" s="104">
        <v>216710</v>
      </c>
      <c r="M20" s="90"/>
      <c r="N20" s="90"/>
      <c r="O20" s="104">
        <v>456327</v>
      </c>
      <c r="P20" s="90"/>
      <c r="Q20" s="88"/>
      <c r="R20" s="104">
        <v>1046242</v>
      </c>
      <c r="S20" s="90"/>
      <c r="T20" s="104">
        <v>1885235</v>
      </c>
      <c r="U20" s="90"/>
      <c r="V20" s="90"/>
      <c r="W20" s="90"/>
      <c r="X20" s="104">
        <v>22821</v>
      </c>
      <c r="Y20" s="90"/>
      <c r="Z20" s="90"/>
      <c r="AA20" s="90" t="s">
        <v>301</v>
      </c>
      <c r="AB20" s="90"/>
      <c r="AC20" s="90"/>
      <c r="AD20" s="104" t="s">
        <v>350</v>
      </c>
      <c r="AE20" s="90"/>
      <c r="AF20" s="90"/>
      <c r="AG20" s="104">
        <v>22821</v>
      </c>
      <c r="AH20" s="90"/>
      <c r="AI20" s="90"/>
      <c r="AJ20" s="104">
        <v>520832</v>
      </c>
      <c r="AK20" s="90"/>
      <c r="AL20" s="90"/>
      <c r="AM20" s="104">
        <v>348748</v>
      </c>
      <c r="AN20" s="90"/>
      <c r="AO20" s="90"/>
      <c r="AP20" s="104">
        <v>869580</v>
      </c>
    </row>
    <row r="21" spans="1:750" s="26" customFormat="1">
      <c r="A21" s="24">
        <v>11300</v>
      </c>
      <c r="B21" s="24"/>
      <c r="C21" s="83" t="s">
        <v>268</v>
      </c>
      <c r="D21" s="25"/>
      <c r="E21" s="25"/>
      <c r="F21" s="106">
        <v>47173941</v>
      </c>
      <c r="G21" s="87"/>
      <c r="H21" s="87"/>
      <c r="I21" s="106">
        <v>3442786</v>
      </c>
      <c r="J21" s="87"/>
      <c r="K21" s="87"/>
      <c r="L21" s="106">
        <v>4495685</v>
      </c>
      <c r="M21" s="87"/>
      <c r="N21" s="87"/>
      <c r="O21" s="106">
        <v>9466597</v>
      </c>
      <c r="P21" s="87"/>
      <c r="Q21" s="87"/>
      <c r="R21" s="106">
        <v>598188</v>
      </c>
      <c r="S21" s="87"/>
      <c r="T21" s="106">
        <v>18003256</v>
      </c>
      <c r="U21" s="87"/>
      <c r="V21" s="88"/>
      <c r="W21" s="87"/>
      <c r="X21" s="106">
        <v>473422</v>
      </c>
      <c r="Y21" s="87"/>
      <c r="Z21" s="87"/>
      <c r="AA21" s="87" t="s">
        <v>301</v>
      </c>
      <c r="AB21" s="87"/>
      <c r="AC21" s="87"/>
      <c r="AD21" s="106">
        <v>4355083</v>
      </c>
      <c r="AE21" s="87"/>
      <c r="AF21" s="87"/>
      <c r="AG21" s="106">
        <v>4828505</v>
      </c>
      <c r="AH21" s="87"/>
      <c r="AI21" s="87"/>
      <c r="AJ21" s="106">
        <v>10804764</v>
      </c>
      <c r="AK21" s="87"/>
      <c r="AL21" s="87"/>
      <c r="AM21" s="106">
        <v>-2859568</v>
      </c>
      <c r="AN21" s="87"/>
      <c r="AO21" s="87"/>
      <c r="AP21" s="106">
        <v>7945196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</row>
    <row r="22" spans="1:750" s="27" customFormat="1">
      <c r="A22" s="24">
        <v>11310</v>
      </c>
      <c r="B22" s="24"/>
      <c r="C22" s="83" t="s">
        <v>280</v>
      </c>
      <c r="D22" s="25"/>
      <c r="E22" s="25"/>
      <c r="F22" s="105">
        <v>5552511</v>
      </c>
      <c r="G22" s="89"/>
      <c r="H22" s="89"/>
      <c r="I22" s="105">
        <v>405226</v>
      </c>
      <c r="J22" s="89"/>
      <c r="K22" s="89"/>
      <c r="L22" s="105">
        <v>529155</v>
      </c>
      <c r="M22" s="89"/>
      <c r="N22" s="89"/>
      <c r="O22" s="105">
        <v>1114246</v>
      </c>
      <c r="P22" s="89"/>
      <c r="Q22" s="89"/>
      <c r="R22" s="105">
        <v>316794</v>
      </c>
      <c r="S22" s="89"/>
      <c r="T22" s="105">
        <v>2365421</v>
      </c>
      <c r="U22" s="89"/>
      <c r="V22" s="90"/>
      <c r="W22" s="89"/>
      <c r="X22" s="105">
        <v>55723</v>
      </c>
      <c r="Y22" s="89"/>
      <c r="Z22" s="89"/>
      <c r="AA22" s="89" t="s">
        <v>301</v>
      </c>
      <c r="AB22" s="89"/>
      <c r="AC22" s="89"/>
      <c r="AD22" s="105" t="s">
        <v>350</v>
      </c>
      <c r="AE22" s="89"/>
      <c r="AF22" s="89"/>
      <c r="AG22" s="105">
        <v>55723</v>
      </c>
      <c r="AH22" s="89"/>
      <c r="AI22" s="89"/>
      <c r="AJ22" s="105">
        <v>1271752</v>
      </c>
      <c r="AK22" s="89"/>
      <c r="AL22" s="89"/>
      <c r="AM22" s="105">
        <v>141566</v>
      </c>
      <c r="AN22" s="89"/>
      <c r="AO22" s="89"/>
      <c r="AP22" s="105">
        <v>1413318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</row>
    <row r="23" spans="1:750" s="27" customFormat="1">
      <c r="A23" s="24">
        <v>11600</v>
      </c>
      <c r="B23" s="24"/>
      <c r="C23" s="83" t="s">
        <v>26</v>
      </c>
      <c r="D23" s="25"/>
      <c r="E23" s="25"/>
      <c r="F23" s="105">
        <v>21417539</v>
      </c>
      <c r="G23" s="89"/>
      <c r="H23" s="89"/>
      <c r="I23" s="105">
        <v>1563066</v>
      </c>
      <c r="J23" s="89"/>
      <c r="K23" s="89"/>
      <c r="L23" s="105">
        <v>2041095</v>
      </c>
      <c r="M23" s="89"/>
      <c r="N23" s="89"/>
      <c r="O23" s="105">
        <v>4297949</v>
      </c>
      <c r="P23" s="89"/>
      <c r="Q23" s="89"/>
      <c r="R23" s="105">
        <v>109555</v>
      </c>
      <c r="S23" s="89"/>
      <c r="T23" s="105">
        <v>8011665</v>
      </c>
      <c r="U23" s="89"/>
      <c r="V23" s="90"/>
      <c r="W23" s="89"/>
      <c r="X23" s="105">
        <v>214939</v>
      </c>
      <c r="Y23" s="89"/>
      <c r="Z23" s="89"/>
      <c r="AA23" s="89" t="s">
        <v>301</v>
      </c>
      <c r="AB23" s="89"/>
      <c r="AC23" s="89"/>
      <c r="AD23" s="105">
        <v>134160</v>
      </c>
      <c r="AE23" s="89"/>
      <c r="AF23" s="89"/>
      <c r="AG23" s="105">
        <v>349099</v>
      </c>
      <c r="AH23" s="89"/>
      <c r="AI23" s="89"/>
      <c r="AJ23" s="105">
        <v>4905493</v>
      </c>
      <c r="AK23" s="89"/>
      <c r="AL23" s="89"/>
      <c r="AM23" s="105">
        <v>-40360</v>
      </c>
      <c r="AN23" s="89"/>
      <c r="AO23" s="89"/>
      <c r="AP23" s="105">
        <v>4865133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</row>
    <row r="24" spans="1:750" s="27" customFormat="1">
      <c r="A24" s="24">
        <v>11900</v>
      </c>
      <c r="B24" s="24"/>
      <c r="C24" s="83" t="s">
        <v>27</v>
      </c>
      <c r="D24" s="25"/>
      <c r="E24" s="25"/>
      <c r="F24" s="105">
        <v>2229168</v>
      </c>
      <c r="G24" s="89"/>
      <c r="H24" s="89"/>
      <c r="I24" s="105">
        <v>162686</v>
      </c>
      <c r="J24" s="89"/>
      <c r="K24" s="89"/>
      <c r="L24" s="105">
        <v>212440</v>
      </c>
      <c r="M24" s="89"/>
      <c r="N24" s="89"/>
      <c r="O24" s="105">
        <v>447337</v>
      </c>
      <c r="P24" s="89"/>
      <c r="Q24" s="89"/>
      <c r="R24" s="105">
        <v>55769</v>
      </c>
      <c r="S24" s="89"/>
      <c r="T24" s="105">
        <v>878232</v>
      </c>
      <c r="U24" s="89"/>
      <c r="V24" s="90"/>
      <c r="W24" s="89"/>
      <c r="X24" s="105">
        <v>22371</v>
      </c>
      <c r="Y24" s="89"/>
      <c r="Z24" s="89"/>
      <c r="AA24" s="89" t="s">
        <v>301</v>
      </c>
      <c r="AB24" s="89"/>
      <c r="AC24" s="89"/>
      <c r="AD24" s="105">
        <v>84015</v>
      </c>
      <c r="AE24" s="89"/>
      <c r="AF24" s="89"/>
      <c r="AG24" s="105">
        <v>106386</v>
      </c>
      <c r="AH24" s="89"/>
      <c r="AI24" s="89"/>
      <c r="AJ24" s="105">
        <v>510571</v>
      </c>
      <c r="AK24" s="89"/>
      <c r="AL24" s="89"/>
      <c r="AM24" s="105">
        <v>-15551</v>
      </c>
      <c r="AN24" s="89"/>
      <c r="AO24" s="89"/>
      <c r="AP24" s="105">
        <v>495020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</row>
    <row r="25" spans="1:750" s="27" customFormat="1">
      <c r="A25" s="24">
        <v>12100</v>
      </c>
      <c r="B25" s="24"/>
      <c r="C25" s="83" t="s">
        <v>320</v>
      </c>
      <c r="D25" s="25"/>
      <c r="E25" s="25"/>
      <c r="F25" s="105">
        <v>2458158</v>
      </c>
      <c r="G25" s="89"/>
      <c r="H25" s="89"/>
      <c r="I25" s="105">
        <v>179398</v>
      </c>
      <c r="J25" s="89"/>
      <c r="K25" s="89"/>
      <c r="L25" s="105">
        <v>234263</v>
      </c>
      <c r="M25" s="89"/>
      <c r="N25" s="89"/>
      <c r="O25" s="105">
        <v>493289</v>
      </c>
      <c r="P25" s="89"/>
      <c r="Q25" s="89"/>
      <c r="R25" s="105">
        <v>41560</v>
      </c>
      <c r="S25" s="89"/>
      <c r="T25" s="105">
        <v>948510</v>
      </c>
      <c r="U25" s="89"/>
      <c r="V25" s="90"/>
      <c r="W25" s="89"/>
      <c r="X25" s="105">
        <v>24669</v>
      </c>
      <c r="Y25" s="89"/>
      <c r="Z25" s="89"/>
      <c r="AA25" s="89" t="s">
        <v>301</v>
      </c>
      <c r="AB25" s="89"/>
      <c r="AC25" s="89"/>
      <c r="AD25" s="105">
        <v>67039</v>
      </c>
      <c r="AE25" s="89"/>
      <c r="AF25" s="89"/>
      <c r="AG25" s="105">
        <v>91708</v>
      </c>
      <c r="AH25" s="89"/>
      <c r="AI25" s="89"/>
      <c r="AJ25" s="105">
        <v>563019</v>
      </c>
      <c r="AK25" s="89"/>
      <c r="AL25" s="89"/>
      <c r="AM25" s="105">
        <v>72395</v>
      </c>
      <c r="AN25" s="89"/>
      <c r="AO25" s="89"/>
      <c r="AP25" s="105">
        <v>635414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</row>
    <row r="26" spans="1:750" s="27" customFormat="1">
      <c r="A26" s="24">
        <v>12150</v>
      </c>
      <c r="B26" s="24"/>
      <c r="C26" s="83" t="s">
        <v>282</v>
      </c>
      <c r="D26" s="25"/>
      <c r="E26" s="25"/>
      <c r="F26" s="105">
        <v>452006</v>
      </c>
      <c r="G26" s="89"/>
      <c r="H26" s="89"/>
      <c r="I26" s="105">
        <v>32988</v>
      </c>
      <c r="J26" s="89"/>
      <c r="K26" s="89"/>
      <c r="L26" s="105">
        <v>43076</v>
      </c>
      <c r="M26" s="89"/>
      <c r="N26" s="89"/>
      <c r="O26" s="105">
        <v>90706</v>
      </c>
      <c r="P26" s="89"/>
      <c r="Q26" s="89"/>
      <c r="R26" s="105">
        <v>18518</v>
      </c>
      <c r="S26" s="89"/>
      <c r="T26" s="105">
        <v>185288</v>
      </c>
      <c r="U26" s="89"/>
      <c r="V26" s="90"/>
      <c r="W26" s="89"/>
      <c r="X26" s="105">
        <v>4536</v>
      </c>
      <c r="Y26" s="89"/>
      <c r="Z26" s="89"/>
      <c r="AA26" s="89" t="s">
        <v>301</v>
      </c>
      <c r="AB26" s="89"/>
      <c r="AC26" s="89"/>
      <c r="AD26" s="105">
        <v>10231</v>
      </c>
      <c r="AE26" s="89"/>
      <c r="AF26" s="89"/>
      <c r="AG26" s="105">
        <v>14767</v>
      </c>
      <c r="AH26" s="89"/>
      <c r="AI26" s="89"/>
      <c r="AJ26" s="105">
        <v>103528</v>
      </c>
      <c r="AK26" s="89"/>
      <c r="AL26" s="89"/>
      <c r="AM26" s="105">
        <v>9249</v>
      </c>
      <c r="AN26" s="89"/>
      <c r="AO26" s="89"/>
      <c r="AP26" s="105">
        <v>112777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</row>
    <row r="27" spans="1:750">
      <c r="A27" s="107">
        <v>12160</v>
      </c>
      <c r="B27" s="28"/>
      <c r="C27" s="84" t="s">
        <v>28</v>
      </c>
      <c r="D27" s="29"/>
      <c r="E27" s="29"/>
      <c r="F27" s="104">
        <v>18701518</v>
      </c>
      <c r="G27" s="90"/>
      <c r="H27" s="90"/>
      <c r="I27" s="104">
        <v>1364849</v>
      </c>
      <c r="J27" s="90"/>
      <c r="K27" s="90"/>
      <c r="L27" s="104">
        <v>1782258</v>
      </c>
      <c r="M27" s="90"/>
      <c r="N27" s="90"/>
      <c r="O27" s="104">
        <v>3752914</v>
      </c>
      <c r="P27" s="90"/>
      <c r="Q27" s="90"/>
      <c r="R27" s="104">
        <v>764685</v>
      </c>
      <c r="S27" s="90"/>
      <c r="T27" s="104">
        <v>7664706</v>
      </c>
      <c r="U27" s="90"/>
      <c r="V27" s="90"/>
      <c r="W27" s="90"/>
      <c r="X27" s="104">
        <v>187682</v>
      </c>
      <c r="Y27" s="90"/>
      <c r="Z27" s="90"/>
      <c r="AA27" s="90" t="s">
        <v>301</v>
      </c>
      <c r="AB27" s="90"/>
      <c r="AC27" s="90"/>
      <c r="AD27" s="104" t="s">
        <v>350</v>
      </c>
      <c r="AE27" s="90"/>
      <c r="AF27" s="90"/>
      <c r="AG27" s="104">
        <v>187682</v>
      </c>
      <c r="AH27" s="90"/>
      <c r="AI27" s="90"/>
      <c r="AJ27" s="104">
        <v>4283413</v>
      </c>
      <c r="AK27" s="90"/>
      <c r="AL27" s="90"/>
      <c r="AM27" s="104">
        <v>545671</v>
      </c>
      <c r="AN27" s="90"/>
      <c r="AO27" s="90"/>
      <c r="AP27" s="104">
        <v>4829084</v>
      </c>
    </row>
    <row r="28" spans="1:750">
      <c r="A28" s="107">
        <v>12220</v>
      </c>
      <c r="B28" s="28"/>
      <c r="C28" s="84" t="s">
        <v>302</v>
      </c>
      <c r="D28" s="29"/>
      <c r="E28" s="29"/>
      <c r="F28" s="104">
        <v>483530405</v>
      </c>
      <c r="G28" s="90"/>
      <c r="H28" s="90"/>
      <c r="I28" s="104">
        <v>35288371</v>
      </c>
      <c r="J28" s="90"/>
      <c r="K28" s="90"/>
      <c r="L28" s="104">
        <v>46080531</v>
      </c>
      <c r="M28" s="90"/>
      <c r="N28" s="90"/>
      <c r="O28" s="104">
        <v>97032116</v>
      </c>
      <c r="P28" s="90"/>
      <c r="Q28" s="90"/>
      <c r="R28" s="104">
        <v>14182054</v>
      </c>
      <c r="S28" s="90"/>
      <c r="T28" s="104">
        <v>192583072</v>
      </c>
      <c r="U28" s="90"/>
      <c r="V28" s="90"/>
      <c r="W28" s="90"/>
      <c r="X28" s="104">
        <v>4852551</v>
      </c>
      <c r="Y28" s="90"/>
      <c r="Z28" s="90"/>
      <c r="AA28" s="90" t="s">
        <v>301</v>
      </c>
      <c r="AB28" s="90"/>
      <c r="AC28" s="90"/>
      <c r="AD28" s="104">
        <v>105624</v>
      </c>
      <c r="AE28" s="90"/>
      <c r="AF28" s="90"/>
      <c r="AG28" s="104">
        <v>4958175</v>
      </c>
      <c r="AH28" s="90"/>
      <c r="AI28" s="90"/>
      <c r="AJ28" s="104">
        <v>110748260</v>
      </c>
      <c r="AK28" s="90"/>
      <c r="AL28" s="90"/>
      <c r="AM28" s="104">
        <v>6813558</v>
      </c>
      <c r="AN28" s="90"/>
      <c r="AO28" s="90"/>
      <c r="AP28" s="104">
        <v>117561818</v>
      </c>
    </row>
    <row r="29" spans="1:750">
      <c r="A29" s="107">
        <v>12510</v>
      </c>
      <c r="B29" s="28"/>
      <c r="C29" s="84" t="s">
        <v>29</v>
      </c>
      <c r="D29" s="29"/>
      <c r="E29" s="29"/>
      <c r="F29" s="104">
        <v>46385419</v>
      </c>
      <c r="G29" s="90"/>
      <c r="H29" s="90"/>
      <c r="I29" s="104">
        <v>3385239</v>
      </c>
      <c r="J29" s="90"/>
      <c r="K29" s="90"/>
      <c r="L29" s="104">
        <v>4420538</v>
      </c>
      <c r="M29" s="90"/>
      <c r="N29" s="90"/>
      <c r="O29" s="104">
        <v>9308361</v>
      </c>
      <c r="P29" s="90"/>
      <c r="Q29" s="90"/>
      <c r="R29" s="104">
        <v>617188</v>
      </c>
      <c r="S29" s="90"/>
      <c r="T29" s="104">
        <v>17731326</v>
      </c>
      <c r="U29" s="90"/>
      <c r="V29" s="90"/>
      <c r="W29" s="90"/>
      <c r="X29" s="104">
        <v>465509</v>
      </c>
      <c r="Y29" s="90"/>
      <c r="Z29" s="90"/>
      <c r="AA29" s="90" t="s">
        <v>301</v>
      </c>
      <c r="AB29" s="90"/>
      <c r="AC29" s="90"/>
      <c r="AD29" s="104">
        <v>1699585</v>
      </c>
      <c r="AE29" s="90"/>
      <c r="AF29" s="90"/>
      <c r="AG29" s="104">
        <v>2165094</v>
      </c>
      <c r="AH29" s="90"/>
      <c r="AI29" s="90"/>
      <c r="AJ29" s="104">
        <v>10624160</v>
      </c>
      <c r="AK29" s="90"/>
      <c r="AL29" s="90"/>
      <c r="AM29" s="104">
        <v>-493945</v>
      </c>
      <c r="AN29" s="90"/>
      <c r="AO29" s="90"/>
      <c r="AP29" s="104">
        <v>10130215</v>
      </c>
    </row>
    <row r="30" spans="1:750" s="12" customFormat="1">
      <c r="A30" s="107">
        <v>12600</v>
      </c>
      <c r="B30" s="28"/>
      <c r="C30" s="84" t="s">
        <v>283</v>
      </c>
      <c r="D30" s="29"/>
      <c r="E30" s="29"/>
      <c r="F30" s="103">
        <v>20100348</v>
      </c>
      <c r="G30" s="88"/>
      <c r="H30" s="88"/>
      <c r="I30" s="103">
        <v>1466937</v>
      </c>
      <c r="J30" s="88"/>
      <c r="K30" s="88"/>
      <c r="L30" s="103">
        <v>1915567</v>
      </c>
      <c r="M30" s="88"/>
      <c r="N30" s="88"/>
      <c r="O30" s="103">
        <v>4033623</v>
      </c>
      <c r="P30" s="88"/>
      <c r="Q30" s="88"/>
      <c r="R30" s="103">
        <v>2795948</v>
      </c>
      <c r="S30" s="88"/>
      <c r="T30" s="103">
        <v>10212075</v>
      </c>
      <c r="U30" s="88"/>
      <c r="V30" s="88"/>
      <c r="W30" s="88"/>
      <c r="X30" s="103">
        <v>201720</v>
      </c>
      <c r="Y30" s="88"/>
      <c r="Z30" s="88"/>
      <c r="AA30" s="88" t="s">
        <v>301</v>
      </c>
      <c r="AB30" s="88"/>
      <c r="AC30" s="88"/>
      <c r="AD30" s="103" t="s">
        <v>350</v>
      </c>
      <c r="AE30" s="88"/>
      <c r="AF30" s="88"/>
      <c r="AG30" s="103">
        <v>201720</v>
      </c>
      <c r="AH30" s="88"/>
      <c r="AI30" s="88"/>
      <c r="AJ30" s="103">
        <v>4603803</v>
      </c>
      <c r="AK30" s="88"/>
      <c r="AL30" s="88"/>
      <c r="AM30" s="103">
        <v>968455</v>
      </c>
      <c r="AN30" s="88"/>
      <c r="AO30" s="88"/>
      <c r="AP30" s="103">
        <v>5572258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</row>
    <row r="31" spans="1:750">
      <c r="A31" s="107">
        <v>12700</v>
      </c>
      <c r="B31" s="28"/>
      <c r="C31" s="84" t="s">
        <v>305</v>
      </c>
      <c r="D31" s="29"/>
      <c r="E31" s="29"/>
      <c r="F31" s="104">
        <v>11508243</v>
      </c>
      <c r="G31" s="90"/>
      <c r="H31" s="88"/>
      <c r="I31" s="104">
        <v>839879</v>
      </c>
      <c r="J31" s="90"/>
      <c r="K31" s="88"/>
      <c r="L31" s="104">
        <v>1096738</v>
      </c>
      <c r="M31" s="90"/>
      <c r="N31" s="88"/>
      <c r="O31" s="104">
        <v>2309408</v>
      </c>
      <c r="P31" s="90"/>
      <c r="Q31" s="88"/>
      <c r="R31" s="104">
        <v>500519</v>
      </c>
      <c r="S31" s="88"/>
      <c r="T31" s="104">
        <v>4746544</v>
      </c>
      <c r="U31" s="88"/>
      <c r="V31" s="90"/>
      <c r="W31" s="88"/>
      <c r="X31" s="104">
        <v>115493</v>
      </c>
      <c r="Y31" s="90"/>
      <c r="Z31" s="88"/>
      <c r="AA31" s="90" t="s">
        <v>301</v>
      </c>
      <c r="AB31" s="90"/>
      <c r="AC31" s="88"/>
      <c r="AD31" s="104">
        <v>9111</v>
      </c>
      <c r="AE31" s="90"/>
      <c r="AF31" s="88"/>
      <c r="AG31" s="104">
        <v>124604</v>
      </c>
      <c r="AH31" s="90"/>
      <c r="AI31" s="88"/>
      <c r="AJ31" s="104">
        <v>2635859</v>
      </c>
      <c r="AK31" s="90"/>
      <c r="AL31" s="88"/>
      <c r="AM31" s="104">
        <v>181036</v>
      </c>
      <c r="AN31" s="90"/>
      <c r="AO31" s="88"/>
      <c r="AP31" s="104">
        <v>2816895</v>
      </c>
    </row>
    <row r="32" spans="1:750">
      <c r="A32" s="107">
        <v>13500</v>
      </c>
      <c r="B32" s="28"/>
      <c r="C32" s="84" t="s">
        <v>306</v>
      </c>
      <c r="D32" s="29"/>
      <c r="E32" s="29"/>
      <c r="F32" s="104">
        <v>45124978</v>
      </c>
      <c r="G32" s="90"/>
      <c r="H32" s="90"/>
      <c r="I32" s="104">
        <v>3293251</v>
      </c>
      <c r="J32" s="90"/>
      <c r="K32" s="90"/>
      <c r="L32" s="104">
        <v>4300418</v>
      </c>
      <c r="M32" s="90"/>
      <c r="N32" s="90"/>
      <c r="O32" s="104">
        <v>9055422</v>
      </c>
      <c r="P32" s="90"/>
      <c r="Q32" s="90"/>
      <c r="R32" s="104">
        <v>1713545</v>
      </c>
      <c r="S32" s="90"/>
      <c r="T32" s="104">
        <v>18362636</v>
      </c>
      <c r="U32" s="90"/>
      <c r="V32" s="90"/>
      <c r="W32" s="90"/>
      <c r="X32" s="104">
        <v>452859</v>
      </c>
      <c r="Y32" s="90"/>
      <c r="Z32" s="90"/>
      <c r="AA32" s="90" t="s">
        <v>301</v>
      </c>
      <c r="AB32" s="90"/>
      <c r="AC32" s="90"/>
      <c r="AD32" s="104" t="s">
        <v>350</v>
      </c>
      <c r="AE32" s="90"/>
      <c r="AF32" s="90"/>
      <c r="AG32" s="104">
        <v>452859</v>
      </c>
      <c r="AH32" s="90"/>
      <c r="AI32" s="90"/>
      <c r="AJ32" s="104">
        <v>10335467</v>
      </c>
      <c r="AK32" s="90"/>
      <c r="AL32" s="90"/>
      <c r="AM32" s="104">
        <v>870100</v>
      </c>
      <c r="AN32" s="90"/>
      <c r="AO32" s="90"/>
      <c r="AP32" s="104">
        <v>11205567</v>
      </c>
    </row>
    <row r="33" spans="1:750" s="26" customFormat="1">
      <c r="A33" s="24">
        <v>13700</v>
      </c>
      <c r="B33" s="24"/>
      <c r="C33" s="83" t="s">
        <v>284</v>
      </c>
      <c r="D33" s="25"/>
      <c r="E33" s="25"/>
      <c r="F33" s="106">
        <v>4821734</v>
      </c>
      <c r="G33" s="87"/>
      <c r="H33" s="87"/>
      <c r="I33" s="106">
        <v>351893</v>
      </c>
      <c r="J33" s="87"/>
      <c r="K33" s="87"/>
      <c r="L33" s="106">
        <v>459512</v>
      </c>
      <c r="M33" s="87"/>
      <c r="N33" s="87"/>
      <c r="O33" s="106">
        <v>967598</v>
      </c>
      <c r="P33" s="87"/>
      <c r="Q33" s="87"/>
      <c r="R33" s="106">
        <v>144568</v>
      </c>
      <c r="S33" s="87"/>
      <c r="T33" s="106">
        <v>1923571</v>
      </c>
      <c r="U33" s="87"/>
      <c r="V33" s="88"/>
      <c r="W33" s="87"/>
      <c r="X33" s="106">
        <v>48389</v>
      </c>
      <c r="Y33" s="87"/>
      <c r="Z33" s="87"/>
      <c r="AA33" s="87" t="s">
        <v>301</v>
      </c>
      <c r="AB33" s="87"/>
      <c r="AC33" s="87"/>
      <c r="AD33" s="106">
        <v>46419</v>
      </c>
      <c r="AE33" s="87"/>
      <c r="AF33" s="87"/>
      <c r="AG33" s="106">
        <v>94808</v>
      </c>
      <c r="AH33" s="87"/>
      <c r="AI33" s="87"/>
      <c r="AJ33" s="106">
        <v>1104374</v>
      </c>
      <c r="AK33" s="87"/>
      <c r="AL33" s="87"/>
      <c r="AM33" s="106">
        <v>14891</v>
      </c>
      <c r="AN33" s="87"/>
      <c r="AO33" s="87"/>
      <c r="AP33" s="106">
        <v>1119265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</row>
    <row r="34" spans="1:750" s="27" customFormat="1">
      <c r="A34" s="24">
        <v>14200</v>
      </c>
      <c r="B34" s="24"/>
      <c r="C34" s="83" t="s">
        <v>321</v>
      </c>
      <c r="D34" s="25"/>
      <c r="E34" s="25"/>
      <c r="F34" s="105" t="s">
        <v>346</v>
      </c>
      <c r="G34" s="89"/>
      <c r="H34" s="89"/>
      <c r="I34" s="105" t="s">
        <v>347</v>
      </c>
      <c r="J34" s="89"/>
      <c r="K34" s="89"/>
      <c r="L34" s="105" t="s">
        <v>348</v>
      </c>
      <c r="M34" s="89"/>
      <c r="N34" s="89"/>
      <c r="O34" s="105" t="s">
        <v>346</v>
      </c>
      <c r="P34" s="89"/>
      <c r="Q34" s="89"/>
      <c r="R34" s="105" t="s">
        <v>350</v>
      </c>
      <c r="S34" s="89"/>
      <c r="T34" s="105" t="s">
        <v>346</v>
      </c>
      <c r="U34" s="89"/>
      <c r="V34" s="90"/>
      <c r="W34" s="89"/>
      <c r="X34" s="105" t="s">
        <v>351</v>
      </c>
      <c r="Y34" s="89"/>
      <c r="Z34" s="89"/>
      <c r="AA34" s="89" t="s">
        <v>301</v>
      </c>
      <c r="AB34" s="89"/>
      <c r="AC34" s="89"/>
      <c r="AD34" s="105" t="s">
        <v>350</v>
      </c>
      <c r="AE34" s="89"/>
      <c r="AF34" s="89"/>
      <c r="AG34" s="105" t="s">
        <v>347</v>
      </c>
      <c r="AH34" s="89"/>
      <c r="AI34" s="89"/>
      <c r="AJ34" s="105" t="s">
        <v>346</v>
      </c>
      <c r="AK34" s="89"/>
      <c r="AL34" s="89"/>
      <c r="AM34" s="105">
        <v>-2002</v>
      </c>
      <c r="AN34" s="89"/>
      <c r="AO34" s="89"/>
      <c r="AP34" s="105">
        <v>-2002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</row>
    <row r="35" spans="1:750" s="27" customFormat="1">
      <c r="A35" s="24">
        <v>14300</v>
      </c>
      <c r="B35" s="24"/>
      <c r="C35" s="83" t="s">
        <v>285</v>
      </c>
      <c r="D35" s="25"/>
      <c r="E35" s="25"/>
      <c r="F35" s="105">
        <v>15439903</v>
      </c>
      <c r="G35" s="89"/>
      <c r="H35" s="89"/>
      <c r="I35" s="105">
        <v>1126814</v>
      </c>
      <c r="J35" s="89"/>
      <c r="K35" s="89"/>
      <c r="L35" s="105">
        <v>1471425</v>
      </c>
      <c r="M35" s="89"/>
      <c r="N35" s="89"/>
      <c r="O35" s="105">
        <v>3098391</v>
      </c>
      <c r="P35" s="89"/>
      <c r="Q35" s="89"/>
      <c r="R35" s="105">
        <v>647546</v>
      </c>
      <c r="S35" s="89"/>
      <c r="T35" s="105">
        <v>6344176</v>
      </c>
      <c r="U35" s="89"/>
      <c r="V35" s="90"/>
      <c r="W35" s="89"/>
      <c r="X35" s="105">
        <v>154950</v>
      </c>
      <c r="Y35" s="89"/>
      <c r="Z35" s="89"/>
      <c r="AA35" s="89" t="s">
        <v>301</v>
      </c>
      <c r="AB35" s="89"/>
      <c r="AC35" s="89"/>
      <c r="AD35" s="105">
        <v>418943</v>
      </c>
      <c r="AE35" s="89"/>
      <c r="AF35" s="89"/>
      <c r="AG35" s="105">
        <v>573893</v>
      </c>
      <c r="AH35" s="89"/>
      <c r="AI35" s="89"/>
      <c r="AJ35" s="105">
        <v>3536370</v>
      </c>
      <c r="AK35" s="89"/>
      <c r="AL35" s="89"/>
      <c r="AM35" s="105">
        <v>223185</v>
      </c>
      <c r="AN35" s="89"/>
      <c r="AO35" s="89"/>
      <c r="AP35" s="105">
        <v>3759555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</row>
    <row r="36" spans="1:750" s="27" customFormat="1">
      <c r="A36" s="24">
        <v>14300.2</v>
      </c>
      <c r="B36" s="24"/>
      <c r="C36" s="83" t="s">
        <v>286</v>
      </c>
      <c r="D36" s="25"/>
      <c r="E36" s="25"/>
      <c r="F36" s="105">
        <v>1611891</v>
      </c>
      <c r="G36" s="89"/>
      <c r="H36" s="89"/>
      <c r="I36" s="105">
        <v>117637</v>
      </c>
      <c r="J36" s="89"/>
      <c r="K36" s="89"/>
      <c r="L36" s="105">
        <v>153613</v>
      </c>
      <c r="M36" s="89"/>
      <c r="N36" s="89"/>
      <c r="O36" s="105">
        <v>323465</v>
      </c>
      <c r="P36" s="89"/>
      <c r="Q36" s="89"/>
      <c r="R36" s="105">
        <v>88722</v>
      </c>
      <c r="S36" s="89"/>
      <c r="T36" s="105">
        <v>683437</v>
      </c>
      <c r="U36" s="89"/>
      <c r="V36" s="90"/>
      <c r="W36" s="89"/>
      <c r="X36" s="105">
        <v>16176</v>
      </c>
      <c r="Y36" s="89"/>
      <c r="Z36" s="89"/>
      <c r="AA36" s="89" t="s">
        <v>301</v>
      </c>
      <c r="AB36" s="89"/>
      <c r="AC36" s="89"/>
      <c r="AD36" s="105">
        <v>118145</v>
      </c>
      <c r="AE36" s="89"/>
      <c r="AF36" s="89"/>
      <c r="AG36" s="105">
        <v>134321</v>
      </c>
      <c r="AH36" s="89"/>
      <c r="AI36" s="89"/>
      <c r="AJ36" s="105">
        <v>369189</v>
      </c>
      <c r="AK36" s="89"/>
      <c r="AL36" s="89"/>
      <c r="AM36" s="105">
        <v>132</v>
      </c>
      <c r="AN36" s="89"/>
      <c r="AO36" s="89"/>
      <c r="AP36" s="105">
        <v>369321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</row>
    <row r="37" spans="1:750" s="27" customFormat="1">
      <c r="A37" s="24">
        <v>18400</v>
      </c>
      <c r="B37" s="24"/>
      <c r="C37" s="83" t="s">
        <v>287</v>
      </c>
      <c r="D37" s="25"/>
      <c r="E37" s="25"/>
      <c r="F37" s="105">
        <v>55727217</v>
      </c>
      <c r="G37" s="89"/>
      <c r="H37" s="89"/>
      <c r="I37" s="105">
        <v>4067009</v>
      </c>
      <c r="J37" s="89"/>
      <c r="K37" s="89"/>
      <c r="L37" s="105">
        <v>5310813</v>
      </c>
      <c r="M37" s="89"/>
      <c r="N37" s="89"/>
      <c r="O37" s="105">
        <v>11183019</v>
      </c>
      <c r="P37" s="89"/>
      <c r="Q37" s="89"/>
      <c r="R37" s="105">
        <v>1343422</v>
      </c>
      <c r="S37" s="89"/>
      <c r="T37" s="105">
        <v>21904263</v>
      </c>
      <c r="U37" s="89"/>
      <c r="V37" s="90"/>
      <c r="W37" s="89"/>
      <c r="X37" s="105">
        <v>559260</v>
      </c>
      <c r="Y37" s="89"/>
      <c r="Z37" s="89"/>
      <c r="AA37" s="89" t="s">
        <v>301</v>
      </c>
      <c r="AB37" s="89"/>
      <c r="AC37" s="89"/>
      <c r="AD37" s="105" t="s">
        <v>350</v>
      </c>
      <c r="AE37" s="89"/>
      <c r="AF37" s="89"/>
      <c r="AG37" s="105">
        <v>559260</v>
      </c>
      <c r="AH37" s="89"/>
      <c r="AI37" s="89"/>
      <c r="AJ37" s="105">
        <v>12763814</v>
      </c>
      <c r="AK37" s="89"/>
      <c r="AL37" s="89"/>
      <c r="AM37" s="105">
        <v>799777</v>
      </c>
      <c r="AN37" s="89"/>
      <c r="AO37" s="89"/>
      <c r="AP37" s="105">
        <v>13563591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</row>
    <row r="38" spans="1:750" s="27" customFormat="1">
      <c r="A38" s="24">
        <v>18600</v>
      </c>
      <c r="B38" s="24"/>
      <c r="C38" s="83" t="s">
        <v>288</v>
      </c>
      <c r="D38" s="25"/>
      <c r="E38" s="25"/>
      <c r="F38" s="105">
        <v>159297</v>
      </c>
      <c r="G38" s="89"/>
      <c r="H38" s="89"/>
      <c r="I38" s="105">
        <v>11626</v>
      </c>
      <c r="J38" s="89"/>
      <c r="K38" s="89"/>
      <c r="L38" s="105">
        <v>15181</v>
      </c>
      <c r="M38" s="89"/>
      <c r="N38" s="89"/>
      <c r="O38" s="105">
        <v>31967</v>
      </c>
      <c r="P38" s="89"/>
      <c r="Q38" s="89"/>
      <c r="R38" s="105">
        <v>9671</v>
      </c>
      <c r="S38" s="89"/>
      <c r="T38" s="105">
        <v>68445</v>
      </c>
      <c r="U38" s="89"/>
      <c r="V38" s="90"/>
      <c r="W38" s="89"/>
      <c r="X38" s="105">
        <v>1599</v>
      </c>
      <c r="Y38" s="89"/>
      <c r="Z38" s="89"/>
      <c r="AA38" s="89" t="s">
        <v>301</v>
      </c>
      <c r="AB38" s="89"/>
      <c r="AC38" s="89"/>
      <c r="AD38" s="105">
        <v>16834</v>
      </c>
      <c r="AE38" s="89"/>
      <c r="AF38" s="89"/>
      <c r="AG38" s="105">
        <v>18433</v>
      </c>
      <c r="AH38" s="89"/>
      <c r="AI38" s="89"/>
      <c r="AJ38" s="105">
        <v>36486</v>
      </c>
      <c r="AK38" s="89"/>
      <c r="AL38" s="89"/>
      <c r="AM38" s="105">
        <v>-4760</v>
      </c>
      <c r="AN38" s="89"/>
      <c r="AO38" s="89"/>
      <c r="AP38" s="105">
        <v>31726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</row>
    <row r="39" spans="1:750">
      <c r="A39" s="107">
        <v>18640</v>
      </c>
      <c r="B39" s="28"/>
      <c r="C39" s="84" t="s">
        <v>314</v>
      </c>
      <c r="D39" s="29"/>
      <c r="E39" s="29"/>
      <c r="F39" s="104">
        <v>16925</v>
      </c>
      <c r="G39" s="90"/>
      <c r="H39" s="90"/>
      <c r="I39" s="104">
        <v>1235</v>
      </c>
      <c r="J39" s="90"/>
      <c r="K39" s="90"/>
      <c r="L39" s="104">
        <v>1613</v>
      </c>
      <c r="M39" s="90"/>
      <c r="N39" s="90"/>
      <c r="O39" s="104">
        <v>3396</v>
      </c>
      <c r="P39" s="90"/>
      <c r="Q39" s="90"/>
      <c r="R39" s="104">
        <v>7984</v>
      </c>
      <c r="S39" s="90"/>
      <c r="T39" s="104">
        <v>14228</v>
      </c>
      <c r="U39" s="90"/>
      <c r="V39" s="90"/>
      <c r="W39" s="90"/>
      <c r="X39" s="104">
        <v>170</v>
      </c>
      <c r="Y39" s="90"/>
      <c r="Z39" s="90"/>
      <c r="AA39" s="90" t="s">
        <v>301</v>
      </c>
      <c r="AB39" s="90"/>
      <c r="AC39" s="90"/>
      <c r="AD39" s="104">
        <v>1288</v>
      </c>
      <c r="AE39" s="90"/>
      <c r="AF39" s="90"/>
      <c r="AG39" s="104">
        <v>1458</v>
      </c>
      <c r="AH39" s="90"/>
      <c r="AI39" s="90"/>
      <c r="AJ39" s="104">
        <v>3877</v>
      </c>
      <c r="AK39" s="90"/>
      <c r="AL39" s="90"/>
      <c r="AM39" s="104">
        <v>-1499</v>
      </c>
      <c r="AN39" s="90"/>
      <c r="AO39" s="90"/>
      <c r="AP39" s="104">
        <v>2378</v>
      </c>
    </row>
    <row r="40" spans="1:750">
      <c r="A40" s="107">
        <v>18670</v>
      </c>
      <c r="B40" s="28"/>
      <c r="C40" s="84" t="s">
        <v>322</v>
      </c>
      <c r="D40" s="29"/>
      <c r="E40" s="29"/>
      <c r="F40" s="104" t="s">
        <v>346</v>
      </c>
      <c r="G40" s="90"/>
      <c r="H40" s="90"/>
      <c r="I40" s="104" t="s">
        <v>347</v>
      </c>
      <c r="J40" s="90"/>
      <c r="K40" s="90"/>
      <c r="L40" s="104" t="s">
        <v>348</v>
      </c>
      <c r="M40" s="90"/>
      <c r="N40" s="90"/>
      <c r="O40" s="104" t="s">
        <v>346</v>
      </c>
      <c r="P40" s="90"/>
      <c r="Q40" s="90"/>
      <c r="R40" s="104" t="s">
        <v>350</v>
      </c>
      <c r="S40" s="90"/>
      <c r="T40" s="104" t="s">
        <v>346</v>
      </c>
      <c r="U40" s="90"/>
      <c r="V40" s="90"/>
      <c r="W40" s="90"/>
      <c r="X40" s="104" t="s">
        <v>351</v>
      </c>
      <c r="Y40" s="90"/>
      <c r="Z40" s="90"/>
      <c r="AA40" s="90" t="s">
        <v>301</v>
      </c>
      <c r="AB40" s="90"/>
      <c r="AC40" s="90"/>
      <c r="AD40" s="104">
        <v>2504</v>
      </c>
      <c r="AE40" s="90"/>
      <c r="AF40" s="90"/>
      <c r="AG40" s="104">
        <v>2504</v>
      </c>
      <c r="AH40" s="90"/>
      <c r="AI40" s="90"/>
      <c r="AJ40" s="104" t="s">
        <v>346</v>
      </c>
      <c r="AK40" s="90"/>
      <c r="AL40" s="90"/>
      <c r="AM40" s="104">
        <v>-5278</v>
      </c>
      <c r="AN40" s="90"/>
      <c r="AO40" s="90"/>
      <c r="AP40" s="104">
        <v>-5278</v>
      </c>
    </row>
    <row r="41" spans="1:750">
      <c r="A41" s="107">
        <v>18690</v>
      </c>
      <c r="B41" s="28"/>
      <c r="C41" s="84" t="s">
        <v>323</v>
      </c>
      <c r="D41" s="29"/>
      <c r="E41" s="29"/>
      <c r="F41" s="104" t="s">
        <v>346</v>
      </c>
      <c r="G41" s="90"/>
      <c r="H41" s="90"/>
      <c r="I41" s="104" t="s">
        <v>347</v>
      </c>
      <c r="J41" s="90"/>
      <c r="K41" s="90"/>
      <c r="L41" s="104" t="s">
        <v>348</v>
      </c>
      <c r="M41" s="90"/>
      <c r="N41" s="90"/>
      <c r="O41" s="104" t="s">
        <v>346</v>
      </c>
      <c r="P41" s="90"/>
      <c r="Q41" s="90"/>
      <c r="R41" s="104" t="s">
        <v>350</v>
      </c>
      <c r="S41" s="90"/>
      <c r="T41" s="104" t="s">
        <v>346</v>
      </c>
      <c r="U41" s="90"/>
      <c r="V41" s="90"/>
      <c r="W41" s="90"/>
      <c r="X41" s="104" t="s">
        <v>351</v>
      </c>
      <c r="Y41" s="90"/>
      <c r="Z41" s="90"/>
      <c r="AA41" s="90" t="s">
        <v>301</v>
      </c>
      <c r="AB41" s="90"/>
      <c r="AC41" s="90"/>
      <c r="AD41" s="104">
        <v>11942</v>
      </c>
      <c r="AE41" s="90"/>
      <c r="AF41" s="90"/>
      <c r="AG41" s="104">
        <v>11942</v>
      </c>
      <c r="AH41" s="90"/>
      <c r="AI41" s="90"/>
      <c r="AJ41" s="104" t="s">
        <v>346</v>
      </c>
      <c r="AK41" s="90"/>
      <c r="AL41" s="90"/>
      <c r="AM41" s="104">
        <v>-1880</v>
      </c>
      <c r="AN41" s="90"/>
      <c r="AO41" s="90"/>
      <c r="AP41" s="104">
        <v>-1880</v>
      </c>
    </row>
    <row r="42" spans="1:750" s="12" customFormat="1">
      <c r="A42" s="107">
        <v>18740</v>
      </c>
      <c r="B42" s="28"/>
      <c r="C42" s="84" t="s">
        <v>315</v>
      </c>
      <c r="D42" s="29"/>
      <c r="E42" s="29"/>
      <c r="F42" s="103">
        <v>83631</v>
      </c>
      <c r="G42" s="88"/>
      <c r="H42" s="88"/>
      <c r="I42" s="103">
        <v>6103</v>
      </c>
      <c r="J42" s="88"/>
      <c r="K42" s="88"/>
      <c r="L42" s="103">
        <v>7970</v>
      </c>
      <c r="M42" s="88"/>
      <c r="N42" s="88"/>
      <c r="O42" s="103">
        <v>16783</v>
      </c>
      <c r="P42" s="88"/>
      <c r="Q42" s="88"/>
      <c r="R42" s="103">
        <v>5037</v>
      </c>
      <c r="S42" s="88"/>
      <c r="T42" s="103">
        <v>35893</v>
      </c>
      <c r="U42" s="88"/>
      <c r="V42" s="88"/>
      <c r="W42" s="88"/>
      <c r="X42" s="103">
        <v>839</v>
      </c>
      <c r="Y42" s="88"/>
      <c r="Z42" s="88"/>
      <c r="AA42" s="88" t="s">
        <v>301</v>
      </c>
      <c r="AB42" s="88"/>
      <c r="AC42" s="88"/>
      <c r="AD42" s="103">
        <v>219</v>
      </c>
      <c r="AE42" s="88"/>
      <c r="AF42" s="88"/>
      <c r="AG42" s="103">
        <v>1058</v>
      </c>
      <c r="AH42" s="88"/>
      <c r="AI42" s="88"/>
      <c r="AJ42" s="103">
        <v>19155</v>
      </c>
      <c r="AK42" s="88"/>
      <c r="AL42" s="88"/>
      <c r="AM42" s="103">
        <v>2450</v>
      </c>
      <c r="AN42" s="88"/>
      <c r="AO42" s="88"/>
      <c r="AP42" s="103">
        <v>21605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</row>
    <row r="43" spans="1:750">
      <c r="A43" s="107">
        <v>18780</v>
      </c>
      <c r="B43" s="28"/>
      <c r="C43" s="84" t="s">
        <v>316</v>
      </c>
      <c r="D43" s="29"/>
      <c r="E43" s="29"/>
      <c r="F43" s="104">
        <v>200117</v>
      </c>
      <c r="G43" s="90"/>
      <c r="H43" s="88"/>
      <c r="I43" s="104">
        <v>14605</v>
      </c>
      <c r="J43" s="90"/>
      <c r="K43" s="88"/>
      <c r="L43" s="104">
        <v>19071</v>
      </c>
      <c r="M43" s="90"/>
      <c r="N43" s="88"/>
      <c r="O43" s="104">
        <v>40158</v>
      </c>
      <c r="P43" s="90"/>
      <c r="Q43" s="88"/>
      <c r="R43" s="104">
        <v>33649</v>
      </c>
      <c r="S43" s="88"/>
      <c r="T43" s="104">
        <v>107483</v>
      </c>
      <c r="U43" s="88"/>
      <c r="V43" s="90"/>
      <c r="W43" s="88"/>
      <c r="X43" s="104">
        <v>2008</v>
      </c>
      <c r="Y43" s="90"/>
      <c r="Z43" s="88"/>
      <c r="AA43" s="90" t="s">
        <v>301</v>
      </c>
      <c r="AB43" s="90"/>
      <c r="AC43" s="88"/>
      <c r="AD43" s="104">
        <v>2835</v>
      </c>
      <c r="AE43" s="90"/>
      <c r="AF43" s="88"/>
      <c r="AG43" s="104">
        <v>4843</v>
      </c>
      <c r="AH43" s="90"/>
      <c r="AI43" s="88"/>
      <c r="AJ43" s="104">
        <v>45835</v>
      </c>
      <c r="AK43" s="90"/>
      <c r="AL43" s="88"/>
      <c r="AM43" s="104">
        <v>15439</v>
      </c>
      <c r="AN43" s="90"/>
      <c r="AO43" s="88"/>
      <c r="AP43" s="104">
        <v>61274</v>
      </c>
    </row>
    <row r="44" spans="1:750">
      <c r="A44" s="107">
        <v>19005</v>
      </c>
      <c r="B44" s="28"/>
      <c r="C44" s="84" t="s">
        <v>289</v>
      </c>
      <c r="D44" s="29"/>
      <c r="E44" s="29"/>
      <c r="F44" s="104">
        <v>7931020</v>
      </c>
      <c r="G44" s="90"/>
      <c r="H44" s="90"/>
      <c r="I44" s="104">
        <v>578811</v>
      </c>
      <c r="J44" s="90"/>
      <c r="K44" s="90"/>
      <c r="L44" s="104">
        <v>755828</v>
      </c>
      <c r="M44" s="90"/>
      <c r="N44" s="90"/>
      <c r="O44" s="104">
        <v>1591552</v>
      </c>
      <c r="P44" s="90"/>
      <c r="Q44" s="90"/>
      <c r="R44" s="104">
        <v>483790</v>
      </c>
      <c r="S44" s="90"/>
      <c r="T44" s="104">
        <v>3409981</v>
      </c>
      <c r="U44" s="90"/>
      <c r="V44" s="90"/>
      <c r="W44" s="90"/>
      <c r="X44" s="104">
        <v>79593</v>
      </c>
      <c r="Y44" s="90"/>
      <c r="Z44" s="90"/>
      <c r="AA44" s="90" t="s">
        <v>301</v>
      </c>
      <c r="AB44" s="90"/>
      <c r="AC44" s="90"/>
      <c r="AD44" s="104" t="s">
        <v>350</v>
      </c>
      <c r="AE44" s="90"/>
      <c r="AF44" s="90"/>
      <c r="AG44" s="104">
        <v>79593</v>
      </c>
      <c r="AH44" s="90"/>
      <c r="AI44" s="90"/>
      <c r="AJ44" s="104">
        <v>1816528</v>
      </c>
      <c r="AK44" s="90"/>
      <c r="AL44" s="90"/>
      <c r="AM44" s="104">
        <v>229947</v>
      </c>
      <c r="AN44" s="90"/>
      <c r="AO44" s="90"/>
      <c r="AP44" s="104">
        <v>2046475</v>
      </c>
    </row>
    <row r="45" spans="1:750" s="26" customFormat="1">
      <c r="A45" s="24">
        <v>19100</v>
      </c>
      <c r="B45" s="24"/>
      <c r="C45" s="83" t="s">
        <v>30</v>
      </c>
      <c r="D45" s="25"/>
      <c r="E45" s="25"/>
      <c r="F45" s="106">
        <v>697726700</v>
      </c>
      <c r="G45" s="87"/>
      <c r="H45" s="87"/>
      <c r="I45" s="106">
        <v>50920559</v>
      </c>
      <c r="J45" s="87"/>
      <c r="K45" s="87"/>
      <c r="L45" s="106">
        <v>66493475</v>
      </c>
      <c r="M45" s="87"/>
      <c r="N45" s="87"/>
      <c r="O45" s="106">
        <v>140015804</v>
      </c>
      <c r="P45" s="87"/>
      <c r="Q45" s="87"/>
      <c r="R45" s="106">
        <v>8986197</v>
      </c>
      <c r="S45" s="87"/>
      <c r="T45" s="106">
        <v>266416035</v>
      </c>
      <c r="U45" s="87"/>
      <c r="V45" s="88"/>
      <c r="W45" s="87"/>
      <c r="X45" s="106">
        <v>7002153</v>
      </c>
      <c r="Y45" s="87"/>
      <c r="Z45" s="87"/>
      <c r="AA45" s="87" t="s">
        <v>301</v>
      </c>
      <c r="AB45" s="87"/>
      <c r="AC45" s="87"/>
      <c r="AD45" s="106">
        <v>776295</v>
      </c>
      <c r="AE45" s="87"/>
      <c r="AF45" s="87"/>
      <c r="AG45" s="106">
        <v>7778448</v>
      </c>
      <c r="AH45" s="87"/>
      <c r="AI45" s="87"/>
      <c r="AJ45" s="106">
        <v>159807980</v>
      </c>
      <c r="AK45" s="87"/>
      <c r="AL45" s="87"/>
      <c r="AM45" s="106">
        <v>2761851</v>
      </c>
      <c r="AN45" s="87"/>
      <c r="AO45" s="87"/>
      <c r="AP45" s="106">
        <v>162569831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</row>
    <row r="46" spans="1:750" s="27" customFormat="1">
      <c r="A46" s="24">
        <v>20100</v>
      </c>
      <c r="B46" s="24"/>
      <c r="C46" s="83" t="s">
        <v>31</v>
      </c>
      <c r="D46" s="25"/>
      <c r="E46" s="25"/>
      <c r="F46" s="105">
        <v>62505322</v>
      </c>
      <c r="G46" s="89"/>
      <c r="H46" s="89"/>
      <c r="I46" s="105">
        <v>4561680</v>
      </c>
      <c r="J46" s="89"/>
      <c r="K46" s="89"/>
      <c r="L46" s="105">
        <v>5956768</v>
      </c>
      <c r="M46" s="89"/>
      <c r="N46" s="89"/>
      <c r="O46" s="105">
        <v>12543211</v>
      </c>
      <c r="P46" s="89"/>
      <c r="Q46" s="89"/>
      <c r="R46" s="105">
        <v>1469774</v>
      </c>
      <c r="S46" s="89"/>
      <c r="T46" s="105">
        <v>24531433</v>
      </c>
      <c r="U46" s="89"/>
      <c r="V46" s="90"/>
      <c r="W46" s="89"/>
      <c r="X46" s="105">
        <v>627283</v>
      </c>
      <c r="Y46" s="89"/>
      <c r="Z46" s="89"/>
      <c r="AA46" s="89" t="s">
        <v>301</v>
      </c>
      <c r="AB46" s="89"/>
      <c r="AC46" s="89"/>
      <c r="AD46" s="105" t="s">
        <v>350</v>
      </c>
      <c r="AE46" s="89"/>
      <c r="AF46" s="89"/>
      <c r="AG46" s="105">
        <v>627283</v>
      </c>
      <c r="AH46" s="89"/>
      <c r="AI46" s="89"/>
      <c r="AJ46" s="105">
        <v>14316278</v>
      </c>
      <c r="AK46" s="89"/>
      <c r="AL46" s="89"/>
      <c r="AM46" s="105">
        <v>1018322</v>
      </c>
      <c r="AN46" s="89"/>
      <c r="AO46" s="89"/>
      <c r="AP46" s="105">
        <v>15334600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</row>
    <row r="47" spans="1:750" s="27" customFormat="1">
      <c r="A47" s="24">
        <v>20200</v>
      </c>
      <c r="B47" s="24"/>
      <c r="C47" s="83" t="s">
        <v>290</v>
      </c>
      <c r="D47" s="25"/>
      <c r="E47" s="25"/>
      <c r="F47" s="105">
        <v>8589118</v>
      </c>
      <c r="G47" s="89"/>
      <c r="H47" s="89"/>
      <c r="I47" s="105">
        <v>626840</v>
      </c>
      <c r="J47" s="89"/>
      <c r="K47" s="89"/>
      <c r="L47" s="105">
        <v>818544</v>
      </c>
      <c r="M47" s="89"/>
      <c r="N47" s="89"/>
      <c r="O47" s="105">
        <v>1723615</v>
      </c>
      <c r="P47" s="89"/>
      <c r="Q47" s="89"/>
      <c r="R47" s="105">
        <v>455653</v>
      </c>
      <c r="S47" s="89"/>
      <c r="T47" s="105">
        <v>3624652</v>
      </c>
      <c r="U47" s="89"/>
      <c r="V47" s="90"/>
      <c r="W47" s="89"/>
      <c r="X47" s="105">
        <v>86198</v>
      </c>
      <c r="Y47" s="89"/>
      <c r="Z47" s="89"/>
      <c r="AA47" s="89" t="s">
        <v>301</v>
      </c>
      <c r="AB47" s="89"/>
      <c r="AC47" s="89"/>
      <c r="AD47" s="105" t="s">
        <v>350</v>
      </c>
      <c r="AE47" s="89"/>
      <c r="AF47" s="89"/>
      <c r="AG47" s="105">
        <v>86198</v>
      </c>
      <c r="AH47" s="89"/>
      <c r="AI47" s="89"/>
      <c r="AJ47" s="105">
        <v>1967260</v>
      </c>
      <c r="AK47" s="89"/>
      <c r="AL47" s="89"/>
      <c r="AM47" s="105">
        <v>232981</v>
      </c>
      <c r="AN47" s="89"/>
      <c r="AO47" s="89"/>
      <c r="AP47" s="105">
        <v>2200241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</row>
    <row r="48" spans="1:750" s="27" customFormat="1">
      <c r="A48" s="24">
        <v>20300</v>
      </c>
      <c r="B48" s="24"/>
      <c r="C48" s="83" t="s">
        <v>32</v>
      </c>
      <c r="D48" s="25"/>
      <c r="E48" s="25"/>
      <c r="F48" s="105">
        <v>140778103</v>
      </c>
      <c r="G48" s="89"/>
      <c r="H48" s="89"/>
      <c r="I48" s="105">
        <v>10274080</v>
      </c>
      <c r="J48" s="89"/>
      <c r="K48" s="89"/>
      <c r="L48" s="105">
        <v>13416177</v>
      </c>
      <c r="M48" s="89"/>
      <c r="N48" s="89"/>
      <c r="O48" s="105">
        <v>28250545</v>
      </c>
      <c r="P48" s="89"/>
      <c r="Q48" s="89"/>
      <c r="R48" s="105">
        <v>2484853</v>
      </c>
      <c r="S48" s="89"/>
      <c r="T48" s="105">
        <v>54425655</v>
      </c>
      <c r="U48" s="89"/>
      <c r="V48" s="90"/>
      <c r="W48" s="89"/>
      <c r="X48" s="105">
        <v>1412802</v>
      </c>
      <c r="Y48" s="89"/>
      <c r="Z48" s="89"/>
      <c r="AA48" s="89" t="s">
        <v>301</v>
      </c>
      <c r="AB48" s="89"/>
      <c r="AC48" s="89"/>
      <c r="AD48" s="105">
        <v>136147</v>
      </c>
      <c r="AE48" s="89"/>
      <c r="AF48" s="89"/>
      <c r="AG48" s="105">
        <v>1548949</v>
      </c>
      <c r="AH48" s="89"/>
      <c r="AI48" s="89"/>
      <c r="AJ48" s="105">
        <v>32243949</v>
      </c>
      <c r="AK48" s="89"/>
      <c r="AL48" s="89"/>
      <c r="AM48" s="105">
        <v>1402998</v>
      </c>
      <c r="AN48" s="89"/>
      <c r="AO48" s="89"/>
      <c r="AP48" s="105">
        <v>33646947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</row>
    <row r="49" spans="1:750" s="27" customFormat="1">
      <c r="A49" s="24">
        <v>20400</v>
      </c>
      <c r="B49" s="24"/>
      <c r="C49" s="83" t="s">
        <v>33</v>
      </c>
      <c r="D49" s="25"/>
      <c r="E49" s="25"/>
      <c r="F49" s="105">
        <v>9955093</v>
      </c>
      <c r="G49" s="89"/>
      <c r="H49" s="89"/>
      <c r="I49" s="105">
        <v>726529</v>
      </c>
      <c r="J49" s="89"/>
      <c r="K49" s="89"/>
      <c r="L49" s="105">
        <v>948722</v>
      </c>
      <c r="M49" s="89"/>
      <c r="N49" s="89"/>
      <c r="O49" s="105">
        <v>1997731</v>
      </c>
      <c r="P49" s="89"/>
      <c r="Q49" s="89"/>
      <c r="R49" s="105">
        <v>175527</v>
      </c>
      <c r="S49" s="89"/>
      <c r="T49" s="105">
        <v>3848509</v>
      </c>
      <c r="U49" s="89"/>
      <c r="V49" s="90"/>
      <c r="W49" s="89"/>
      <c r="X49" s="105">
        <v>99906</v>
      </c>
      <c r="Y49" s="89"/>
      <c r="Z49" s="89"/>
      <c r="AA49" s="89" t="s">
        <v>301</v>
      </c>
      <c r="AB49" s="89"/>
      <c r="AC49" s="89"/>
      <c r="AD49" s="105">
        <v>369354</v>
      </c>
      <c r="AE49" s="89"/>
      <c r="AF49" s="89"/>
      <c r="AG49" s="105">
        <v>469260</v>
      </c>
      <c r="AH49" s="89"/>
      <c r="AI49" s="89"/>
      <c r="AJ49" s="105">
        <v>2280124</v>
      </c>
      <c r="AK49" s="89"/>
      <c r="AL49" s="89"/>
      <c r="AM49" s="105">
        <v>-553479</v>
      </c>
      <c r="AN49" s="89"/>
      <c r="AO49" s="89"/>
      <c r="AP49" s="105">
        <v>1726645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</row>
    <row r="50" spans="1:750" s="27" customFormat="1">
      <c r="A50" s="24">
        <v>20600</v>
      </c>
      <c r="B50" s="24"/>
      <c r="C50" s="83" t="s">
        <v>34</v>
      </c>
      <c r="D50" s="25"/>
      <c r="E50" s="25"/>
      <c r="F50" s="105">
        <v>21494201</v>
      </c>
      <c r="G50" s="89"/>
      <c r="H50" s="89"/>
      <c r="I50" s="105">
        <v>1568661</v>
      </c>
      <c r="J50" s="89"/>
      <c r="K50" s="89"/>
      <c r="L50" s="105">
        <v>2048401</v>
      </c>
      <c r="M50" s="89"/>
      <c r="N50" s="89"/>
      <c r="O50" s="105">
        <v>4313333</v>
      </c>
      <c r="P50" s="89"/>
      <c r="Q50" s="89"/>
      <c r="R50" s="105">
        <v>1077800</v>
      </c>
      <c r="S50" s="89"/>
      <c r="T50" s="105">
        <v>9008195</v>
      </c>
      <c r="U50" s="89"/>
      <c r="V50" s="90"/>
      <c r="W50" s="89"/>
      <c r="X50" s="105">
        <v>215709</v>
      </c>
      <c r="Y50" s="89"/>
      <c r="Z50" s="89"/>
      <c r="AA50" s="89" t="s">
        <v>301</v>
      </c>
      <c r="AB50" s="89"/>
      <c r="AC50" s="89"/>
      <c r="AD50" s="105">
        <v>85005</v>
      </c>
      <c r="AE50" s="89"/>
      <c r="AF50" s="89"/>
      <c r="AG50" s="105">
        <v>300714</v>
      </c>
      <c r="AH50" s="89"/>
      <c r="AI50" s="89"/>
      <c r="AJ50" s="105">
        <v>4923052</v>
      </c>
      <c r="AK50" s="89"/>
      <c r="AL50" s="89"/>
      <c r="AM50" s="105">
        <v>337378</v>
      </c>
      <c r="AN50" s="89"/>
      <c r="AO50" s="89"/>
      <c r="AP50" s="105">
        <v>5260430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</row>
    <row r="51" spans="1:750">
      <c r="A51" s="107">
        <v>20700</v>
      </c>
      <c r="B51" s="28"/>
      <c r="C51" s="84" t="s">
        <v>291</v>
      </c>
      <c r="D51" s="29"/>
      <c r="E51" s="29"/>
      <c r="F51" s="104">
        <v>42172002</v>
      </c>
      <c r="G51" s="90"/>
      <c r="H51" s="90"/>
      <c r="I51" s="104">
        <v>3077741</v>
      </c>
      <c r="J51" s="90"/>
      <c r="K51" s="90"/>
      <c r="L51" s="104">
        <v>4018999</v>
      </c>
      <c r="M51" s="90"/>
      <c r="N51" s="90"/>
      <c r="O51" s="104">
        <v>8462836</v>
      </c>
      <c r="P51" s="90"/>
      <c r="Q51" s="90"/>
      <c r="R51" s="104">
        <v>2101654</v>
      </c>
      <c r="S51" s="90"/>
      <c r="T51" s="104">
        <v>17661230</v>
      </c>
      <c r="U51" s="90"/>
      <c r="V51" s="90"/>
      <c r="W51" s="90"/>
      <c r="X51" s="104">
        <v>423224</v>
      </c>
      <c r="Y51" s="90"/>
      <c r="Z51" s="90"/>
      <c r="AA51" s="90" t="s">
        <v>301</v>
      </c>
      <c r="AB51" s="90"/>
      <c r="AC51" s="90"/>
      <c r="AD51" s="104" t="s">
        <v>350</v>
      </c>
      <c r="AE51" s="90"/>
      <c r="AF51" s="90"/>
      <c r="AG51" s="104">
        <v>423224</v>
      </c>
      <c r="AH51" s="90"/>
      <c r="AI51" s="90"/>
      <c r="AJ51" s="104">
        <v>9659115</v>
      </c>
      <c r="AK51" s="90"/>
      <c r="AL51" s="90"/>
      <c r="AM51" s="104">
        <v>930557</v>
      </c>
      <c r="AN51" s="90"/>
      <c r="AO51" s="90"/>
      <c r="AP51" s="104">
        <v>10589672</v>
      </c>
    </row>
    <row r="52" spans="1:750">
      <c r="A52" s="107">
        <v>20800</v>
      </c>
      <c r="B52" s="28"/>
      <c r="C52" s="84" t="s">
        <v>292</v>
      </c>
      <c r="D52" s="29"/>
      <c r="E52" s="29"/>
      <c r="F52" s="104">
        <v>34800513</v>
      </c>
      <c r="G52" s="90"/>
      <c r="H52" s="90"/>
      <c r="I52" s="104">
        <v>2539765</v>
      </c>
      <c r="J52" s="90"/>
      <c r="K52" s="90"/>
      <c r="L52" s="104">
        <v>3316495</v>
      </c>
      <c r="M52" s="90"/>
      <c r="N52" s="90"/>
      <c r="O52" s="104">
        <v>6983568</v>
      </c>
      <c r="P52" s="90"/>
      <c r="Q52" s="90"/>
      <c r="R52" s="104">
        <v>295609</v>
      </c>
      <c r="S52" s="90"/>
      <c r="T52" s="104">
        <v>13135437</v>
      </c>
      <c r="U52" s="90"/>
      <c r="V52" s="90"/>
      <c r="W52" s="90"/>
      <c r="X52" s="104">
        <v>349246</v>
      </c>
      <c r="Y52" s="90"/>
      <c r="Z52" s="90"/>
      <c r="AA52" s="90" t="s">
        <v>301</v>
      </c>
      <c r="AB52" s="90"/>
      <c r="AC52" s="90"/>
      <c r="AD52" s="104">
        <v>139853</v>
      </c>
      <c r="AE52" s="90"/>
      <c r="AF52" s="90"/>
      <c r="AG52" s="104">
        <v>489099</v>
      </c>
      <c r="AH52" s="90"/>
      <c r="AI52" s="90"/>
      <c r="AJ52" s="104">
        <v>7970742</v>
      </c>
      <c r="AK52" s="90"/>
      <c r="AL52" s="90"/>
      <c r="AM52" s="104">
        <v>-48970</v>
      </c>
      <c r="AN52" s="90"/>
      <c r="AO52" s="90"/>
      <c r="AP52" s="104">
        <v>7921772</v>
      </c>
    </row>
    <row r="53" spans="1:750">
      <c r="A53" s="107">
        <v>20900</v>
      </c>
      <c r="B53" s="28"/>
      <c r="C53" s="84" t="s">
        <v>35</v>
      </c>
      <c r="D53" s="29"/>
      <c r="E53" s="29"/>
      <c r="F53" s="104">
        <v>50431573</v>
      </c>
      <c r="G53" s="90"/>
      <c r="H53" s="90"/>
      <c r="I53" s="104">
        <v>3680530</v>
      </c>
      <c r="J53" s="90"/>
      <c r="K53" s="90"/>
      <c r="L53" s="104">
        <v>4806138</v>
      </c>
      <c r="M53" s="90"/>
      <c r="N53" s="90"/>
      <c r="O53" s="104">
        <v>10120320</v>
      </c>
      <c r="P53" s="90"/>
      <c r="Q53" s="90"/>
      <c r="R53" s="104">
        <v>2018319</v>
      </c>
      <c r="S53" s="90"/>
      <c r="T53" s="104">
        <v>20625307</v>
      </c>
      <c r="U53" s="90"/>
      <c r="V53" s="90"/>
      <c r="W53" s="90"/>
      <c r="X53" s="104">
        <v>506115</v>
      </c>
      <c r="Y53" s="90"/>
      <c r="Z53" s="90"/>
      <c r="AA53" s="90" t="s">
        <v>301</v>
      </c>
      <c r="AB53" s="90"/>
      <c r="AC53" s="90"/>
      <c r="AD53" s="104">
        <v>238253</v>
      </c>
      <c r="AE53" s="90"/>
      <c r="AF53" s="90"/>
      <c r="AG53" s="104">
        <v>744368</v>
      </c>
      <c r="AH53" s="90"/>
      <c r="AI53" s="90"/>
      <c r="AJ53" s="104">
        <v>11550895</v>
      </c>
      <c r="AK53" s="90"/>
      <c r="AL53" s="90"/>
      <c r="AM53" s="104">
        <v>300487</v>
      </c>
      <c r="AN53" s="90"/>
      <c r="AO53" s="90"/>
      <c r="AP53" s="104">
        <v>11851382</v>
      </c>
    </row>
    <row r="54" spans="1:750" s="12" customFormat="1">
      <c r="A54" s="107">
        <v>21200</v>
      </c>
      <c r="B54" s="28"/>
      <c r="C54" s="84" t="s">
        <v>303</v>
      </c>
      <c r="D54" s="29"/>
      <c r="E54" s="29"/>
      <c r="F54" s="103">
        <v>18614900</v>
      </c>
      <c r="G54" s="88"/>
      <c r="H54" s="88"/>
      <c r="I54" s="103">
        <v>1358528</v>
      </c>
      <c r="J54" s="88"/>
      <c r="K54" s="88"/>
      <c r="L54" s="103">
        <v>1774003</v>
      </c>
      <c r="M54" s="88"/>
      <c r="N54" s="88"/>
      <c r="O54" s="103">
        <v>3735532</v>
      </c>
      <c r="P54" s="88"/>
      <c r="Q54" s="88"/>
      <c r="R54" s="103">
        <v>580156</v>
      </c>
      <c r="S54" s="88"/>
      <c r="T54" s="103">
        <v>7448219</v>
      </c>
      <c r="U54" s="88"/>
      <c r="V54" s="88"/>
      <c r="W54" s="88"/>
      <c r="X54" s="103">
        <v>186813</v>
      </c>
      <c r="Y54" s="88"/>
      <c r="Z54" s="88"/>
      <c r="AA54" s="88" t="s">
        <v>301</v>
      </c>
      <c r="AB54" s="88"/>
      <c r="AC54" s="88"/>
      <c r="AD54" s="103" t="s">
        <v>350</v>
      </c>
      <c r="AE54" s="88"/>
      <c r="AF54" s="88"/>
      <c r="AG54" s="103">
        <v>186813</v>
      </c>
      <c r="AH54" s="88"/>
      <c r="AI54" s="88"/>
      <c r="AJ54" s="103">
        <v>4263574</v>
      </c>
      <c r="AK54" s="88"/>
      <c r="AL54" s="88"/>
      <c r="AM54" s="103">
        <v>287979</v>
      </c>
      <c r="AN54" s="88"/>
      <c r="AO54" s="88"/>
      <c r="AP54" s="103">
        <v>4551553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</row>
    <row r="55" spans="1:750">
      <c r="A55" s="107">
        <v>21300</v>
      </c>
      <c r="B55" s="28"/>
      <c r="C55" s="84" t="s">
        <v>317</v>
      </c>
      <c r="D55" s="29"/>
      <c r="E55" s="29"/>
      <c r="F55" s="104">
        <v>221659379</v>
      </c>
      <c r="G55" s="90"/>
      <c r="H55" s="88"/>
      <c r="I55" s="104">
        <v>16176849</v>
      </c>
      <c r="J55" s="90"/>
      <c r="K55" s="88"/>
      <c r="L55" s="104">
        <v>21124177</v>
      </c>
      <c r="M55" s="90"/>
      <c r="N55" s="88"/>
      <c r="O55" s="104">
        <v>44481336</v>
      </c>
      <c r="P55" s="90"/>
      <c r="Q55" s="88"/>
      <c r="R55" s="104">
        <v>2755461</v>
      </c>
      <c r="S55" s="88"/>
      <c r="T55" s="104">
        <v>84537823</v>
      </c>
      <c r="U55" s="88"/>
      <c r="V55" s="90"/>
      <c r="W55" s="88"/>
      <c r="X55" s="104">
        <v>2224500</v>
      </c>
      <c r="Y55" s="90"/>
      <c r="Z55" s="88"/>
      <c r="AA55" s="90" t="s">
        <v>301</v>
      </c>
      <c r="AB55" s="90"/>
      <c r="AC55" s="88"/>
      <c r="AD55" s="104" t="s">
        <v>350</v>
      </c>
      <c r="AE55" s="90"/>
      <c r="AF55" s="88"/>
      <c r="AG55" s="104">
        <v>2224500</v>
      </c>
      <c r="AH55" s="90"/>
      <c r="AI55" s="88"/>
      <c r="AJ55" s="104">
        <v>50769073</v>
      </c>
      <c r="AK55" s="90"/>
      <c r="AL55" s="88"/>
      <c r="AM55" s="104">
        <v>2199635</v>
      </c>
      <c r="AN55" s="90"/>
      <c r="AO55" s="88"/>
      <c r="AP55" s="104">
        <v>52968708</v>
      </c>
    </row>
    <row r="56" spans="1:750">
      <c r="A56" s="107">
        <v>21520</v>
      </c>
      <c r="B56" s="28"/>
      <c r="C56" s="84" t="s">
        <v>318</v>
      </c>
      <c r="D56" s="29"/>
      <c r="E56" s="29"/>
      <c r="F56" s="104">
        <v>316120760</v>
      </c>
      <c r="G56" s="90"/>
      <c r="H56" s="90"/>
      <c r="I56" s="104">
        <v>23070703</v>
      </c>
      <c r="J56" s="90"/>
      <c r="K56" s="90"/>
      <c r="L56" s="104">
        <v>30126363</v>
      </c>
      <c r="M56" s="90"/>
      <c r="N56" s="90"/>
      <c r="O56" s="104">
        <v>63437306</v>
      </c>
      <c r="P56" s="90"/>
      <c r="Q56" s="90"/>
      <c r="R56" s="104">
        <v>6250113</v>
      </c>
      <c r="S56" s="90"/>
      <c r="T56" s="104">
        <v>122884485</v>
      </c>
      <c r="U56" s="90"/>
      <c r="V56" s="90"/>
      <c r="W56" s="90"/>
      <c r="X56" s="104">
        <v>3172483</v>
      </c>
      <c r="Y56" s="90"/>
      <c r="Z56" s="90"/>
      <c r="AA56" s="90" t="s">
        <v>301</v>
      </c>
      <c r="AB56" s="90"/>
      <c r="AC56" s="90"/>
      <c r="AD56" s="104">
        <v>474830</v>
      </c>
      <c r="AE56" s="90"/>
      <c r="AF56" s="90"/>
      <c r="AG56" s="104">
        <v>3647313</v>
      </c>
      <c r="AH56" s="90"/>
      <c r="AI56" s="90"/>
      <c r="AJ56" s="104">
        <v>72404597</v>
      </c>
      <c r="AK56" s="90"/>
      <c r="AL56" s="90"/>
      <c r="AM56" s="104">
        <v>2350550</v>
      </c>
      <c r="AN56" s="90"/>
      <c r="AO56" s="90"/>
      <c r="AP56" s="104">
        <v>74755147</v>
      </c>
    </row>
    <row r="57" spans="1:750" s="26" customFormat="1">
      <c r="A57" s="24">
        <v>21525</v>
      </c>
      <c r="B57" s="24"/>
      <c r="C57" s="83" t="s">
        <v>36</v>
      </c>
      <c r="D57" s="25"/>
      <c r="E57" s="25"/>
      <c r="F57" s="106">
        <v>10906895</v>
      </c>
      <c r="G57" s="87"/>
      <c r="H57" s="87"/>
      <c r="I57" s="106">
        <v>795992</v>
      </c>
      <c r="J57" s="87"/>
      <c r="K57" s="87"/>
      <c r="L57" s="106">
        <v>1039429</v>
      </c>
      <c r="M57" s="87"/>
      <c r="N57" s="87"/>
      <c r="O57" s="106">
        <v>2188733</v>
      </c>
      <c r="P57" s="87"/>
      <c r="Q57" s="87"/>
      <c r="R57" s="106">
        <v>149201</v>
      </c>
      <c r="S57" s="87"/>
      <c r="T57" s="106">
        <v>4173355</v>
      </c>
      <c r="U57" s="87"/>
      <c r="V57" s="88"/>
      <c r="W57" s="87"/>
      <c r="X57" s="106">
        <v>109458</v>
      </c>
      <c r="Y57" s="87"/>
      <c r="Z57" s="87"/>
      <c r="AA57" s="87" t="s">
        <v>301</v>
      </c>
      <c r="AB57" s="87"/>
      <c r="AC57" s="87"/>
      <c r="AD57" s="106">
        <v>245781</v>
      </c>
      <c r="AE57" s="87"/>
      <c r="AF57" s="87"/>
      <c r="AG57" s="106">
        <v>355239</v>
      </c>
      <c r="AH57" s="87"/>
      <c r="AI57" s="87"/>
      <c r="AJ57" s="106">
        <v>2498126</v>
      </c>
      <c r="AK57" s="87"/>
      <c r="AL57" s="87"/>
      <c r="AM57" s="106">
        <v>41257</v>
      </c>
      <c r="AN57" s="87"/>
      <c r="AO57" s="87"/>
      <c r="AP57" s="106">
        <v>2539383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</row>
    <row r="58" spans="1:750" s="27" customFormat="1">
      <c r="A58" s="24">
        <v>21525.200000000001</v>
      </c>
      <c r="B58" s="24"/>
      <c r="C58" s="83" t="s">
        <v>37</v>
      </c>
      <c r="D58" s="25"/>
      <c r="E58" s="25"/>
      <c r="F58" s="105">
        <v>1330133</v>
      </c>
      <c r="G58" s="89"/>
      <c r="H58" s="89"/>
      <c r="I58" s="105">
        <v>97074</v>
      </c>
      <c r="J58" s="89"/>
      <c r="K58" s="89"/>
      <c r="L58" s="105">
        <v>126762</v>
      </c>
      <c r="M58" s="89"/>
      <c r="N58" s="89"/>
      <c r="O58" s="105">
        <v>266924</v>
      </c>
      <c r="P58" s="89"/>
      <c r="Q58" s="89"/>
      <c r="R58" s="105">
        <v>92205</v>
      </c>
      <c r="S58" s="89"/>
      <c r="T58" s="105">
        <v>582965</v>
      </c>
      <c r="U58" s="89"/>
      <c r="V58" s="90"/>
      <c r="W58" s="89"/>
      <c r="X58" s="105">
        <v>13349</v>
      </c>
      <c r="Y58" s="89"/>
      <c r="Z58" s="89"/>
      <c r="AA58" s="89" t="s">
        <v>301</v>
      </c>
      <c r="AB58" s="89"/>
      <c r="AC58" s="89"/>
      <c r="AD58" s="105">
        <v>11179</v>
      </c>
      <c r="AE58" s="89"/>
      <c r="AF58" s="89"/>
      <c r="AG58" s="105">
        <v>24528</v>
      </c>
      <c r="AH58" s="89"/>
      <c r="AI58" s="89"/>
      <c r="AJ58" s="105">
        <v>304655</v>
      </c>
      <c r="AK58" s="89"/>
      <c r="AL58" s="89"/>
      <c r="AM58" s="105">
        <v>38128</v>
      </c>
      <c r="AN58" s="89"/>
      <c r="AO58" s="89"/>
      <c r="AP58" s="105">
        <v>342783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</row>
    <row r="59" spans="1:750" s="27" customFormat="1">
      <c r="A59" s="24">
        <v>21550</v>
      </c>
      <c r="B59" s="24"/>
      <c r="C59" s="83" t="s">
        <v>38</v>
      </c>
      <c r="D59" s="25"/>
      <c r="E59" s="25"/>
      <c r="F59" s="105">
        <v>362076075</v>
      </c>
      <c r="G59" s="89"/>
      <c r="H59" s="89"/>
      <c r="I59" s="105">
        <v>26424553</v>
      </c>
      <c r="J59" s="89"/>
      <c r="K59" s="89"/>
      <c r="L59" s="105">
        <v>34505912</v>
      </c>
      <c r="M59" s="89"/>
      <c r="N59" s="89"/>
      <c r="O59" s="105">
        <v>72659356</v>
      </c>
      <c r="P59" s="89"/>
      <c r="Q59" s="89"/>
      <c r="R59" s="105">
        <v>2513461</v>
      </c>
      <c r="S59" s="89"/>
      <c r="T59" s="105">
        <v>136103282</v>
      </c>
      <c r="U59" s="89"/>
      <c r="V59" s="90"/>
      <c r="W59" s="89"/>
      <c r="X59" s="105">
        <v>3633675</v>
      </c>
      <c r="Y59" s="89"/>
      <c r="Z59" s="89"/>
      <c r="AA59" s="89" t="s">
        <v>301</v>
      </c>
      <c r="AB59" s="89"/>
      <c r="AC59" s="89"/>
      <c r="AD59" s="105">
        <v>1169603</v>
      </c>
      <c r="AE59" s="89"/>
      <c r="AF59" s="89"/>
      <c r="AG59" s="105">
        <v>4803278</v>
      </c>
      <c r="AH59" s="89"/>
      <c r="AI59" s="89"/>
      <c r="AJ59" s="105">
        <v>82930245</v>
      </c>
      <c r="AK59" s="89"/>
      <c r="AL59" s="89"/>
      <c r="AM59" s="105">
        <v>1524436</v>
      </c>
      <c r="AN59" s="89"/>
      <c r="AO59" s="89"/>
      <c r="AP59" s="105">
        <v>84454681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</row>
    <row r="60" spans="1:750" s="27" customFormat="1">
      <c r="A60" s="24">
        <v>21570</v>
      </c>
      <c r="B60" s="24"/>
      <c r="C60" s="83" t="s">
        <v>39</v>
      </c>
      <c r="D60" s="25"/>
      <c r="E60" s="25"/>
      <c r="F60" s="105">
        <v>1675610</v>
      </c>
      <c r="G60" s="89"/>
      <c r="H60" s="89"/>
      <c r="I60" s="105">
        <v>122287</v>
      </c>
      <c r="J60" s="89"/>
      <c r="K60" s="89"/>
      <c r="L60" s="105">
        <v>159686</v>
      </c>
      <c r="M60" s="89"/>
      <c r="N60" s="89"/>
      <c r="O60" s="105">
        <v>336252</v>
      </c>
      <c r="P60" s="89"/>
      <c r="Q60" s="89"/>
      <c r="R60" s="105">
        <v>37424</v>
      </c>
      <c r="S60" s="89"/>
      <c r="T60" s="105">
        <v>655649</v>
      </c>
      <c r="U60" s="89"/>
      <c r="V60" s="90"/>
      <c r="W60" s="89"/>
      <c r="X60" s="105">
        <v>16816</v>
      </c>
      <c r="Y60" s="89"/>
      <c r="Z60" s="89"/>
      <c r="AA60" s="89" t="s">
        <v>301</v>
      </c>
      <c r="AB60" s="89"/>
      <c r="AC60" s="89"/>
      <c r="AD60" s="105">
        <v>28092</v>
      </c>
      <c r="AE60" s="89"/>
      <c r="AF60" s="89"/>
      <c r="AG60" s="105">
        <v>44908</v>
      </c>
      <c r="AH60" s="89"/>
      <c r="AI60" s="89"/>
      <c r="AJ60" s="105">
        <v>383783</v>
      </c>
      <c r="AK60" s="89"/>
      <c r="AL60" s="89"/>
      <c r="AM60" s="105">
        <v>-11970</v>
      </c>
      <c r="AN60" s="89"/>
      <c r="AO60" s="89"/>
      <c r="AP60" s="105">
        <v>371813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</row>
    <row r="61" spans="1:750" s="27" customFormat="1">
      <c r="A61" s="24">
        <v>21800</v>
      </c>
      <c r="B61" s="24"/>
      <c r="C61" s="83" t="s">
        <v>40</v>
      </c>
      <c r="D61" s="25"/>
      <c r="E61" s="25"/>
      <c r="F61" s="105">
        <v>31538899</v>
      </c>
      <c r="G61" s="89"/>
      <c r="H61" s="89"/>
      <c r="I61" s="105">
        <v>2301730</v>
      </c>
      <c r="J61" s="89"/>
      <c r="K61" s="89"/>
      <c r="L61" s="105">
        <v>3005662</v>
      </c>
      <c r="M61" s="89"/>
      <c r="N61" s="89"/>
      <c r="O61" s="105">
        <v>6329046</v>
      </c>
      <c r="P61" s="89"/>
      <c r="Q61" s="89"/>
      <c r="R61" s="105">
        <v>816492</v>
      </c>
      <c r="S61" s="89"/>
      <c r="T61" s="105">
        <v>12452930</v>
      </c>
      <c r="U61" s="89"/>
      <c r="V61" s="90"/>
      <c r="W61" s="89"/>
      <c r="X61" s="105">
        <v>316514</v>
      </c>
      <c r="Y61" s="89"/>
      <c r="Z61" s="89"/>
      <c r="AA61" s="89" t="s">
        <v>301</v>
      </c>
      <c r="AB61" s="89"/>
      <c r="AC61" s="89"/>
      <c r="AD61" s="105" t="s">
        <v>350</v>
      </c>
      <c r="AE61" s="89"/>
      <c r="AF61" s="89"/>
      <c r="AG61" s="105">
        <v>316514</v>
      </c>
      <c r="AH61" s="89"/>
      <c r="AI61" s="89"/>
      <c r="AJ61" s="105">
        <v>7223699</v>
      </c>
      <c r="AK61" s="89"/>
      <c r="AL61" s="89"/>
      <c r="AM61" s="105">
        <v>623784</v>
      </c>
      <c r="AN61" s="89"/>
      <c r="AO61" s="89"/>
      <c r="AP61" s="105">
        <v>7847483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</row>
    <row r="62" spans="1:750" s="27" customFormat="1">
      <c r="A62" s="24">
        <v>21900</v>
      </c>
      <c r="B62" s="24"/>
      <c r="C62" s="83" t="s">
        <v>41</v>
      </c>
      <c r="D62" s="25"/>
      <c r="E62" s="25"/>
      <c r="F62" s="105">
        <v>22524656</v>
      </c>
      <c r="G62" s="89"/>
      <c r="H62" s="89"/>
      <c r="I62" s="105">
        <v>1643864</v>
      </c>
      <c r="J62" s="89"/>
      <c r="K62" s="89"/>
      <c r="L62" s="105">
        <v>2146604</v>
      </c>
      <c r="M62" s="89"/>
      <c r="N62" s="89"/>
      <c r="O62" s="105">
        <v>4520119</v>
      </c>
      <c r="P62" s="89"/>
      <c r="Q62" s="89"/>
      <c r="R62" s="105">
        <v>417738</v>
      </c>
      <c r="S62" s="89"/>
      <c r="T62" s="105">
        <v>8728325</v>
      </c>
      <c r="U62" s="89"/>
      <c r="V62" s="90"/>
      <c r="W62" s="89"/>
      <c r="X62" s="105">
        <v>226050</v>
      </c>
      <c r="Y62" s="89"/>
      <c r="Z62" s="89"/>
      <c r="AA62" s="89" t="s">
        <v>301</v>
      </c>
      <c r="AB62" s="89"/>
      <c r="AC62" s="89"/>
      <c r="AD62" s="105">
        <v>101339</v>
      </c>
      <c r="AE62" s="89"/>
      <c r="AF62" s="89"/>
      <c r="AG62" s="105">
        <v>327389</v>
      </c>
      <c r="AH62" s="89"/>
      <c r="AI62" s="89"/>
      <c r="AJ62" s="105">
        <v>5159068</v>
      </c>
      <c r="AK62" s="89"/>
      <c r="AL62" s="89"/>
      <c r="AM62" s="105">
        <v>152722</v>
      </c>
      <c r="AN62" s="89"/>
      <c r="AO62" s="89"/>
      <c r="AP62" s="105">
        <v>5311790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</row>
    <row r="63" spans="1:750">
      <c r="A63" s="107">
        <v>22000</v>
      </c>
      <c r="B63" s="28"/>
      <c r="C63" s="84" t="s">
        <v>42</v>
      </c>
      <c r="D63" s="29"/>
      <c r="E63" s="29"/>
      <c r="F63" s="104">
        <v>35978319</v>
      </c>
      <c r="G63" s="90"/>
      <c r="H63" s="90"/>
      <c r="I63" s="104">
        <v>2625722</v>
      </c>
      <c r="J63" s="90"/>
      <c r="K63" s="90"/>
      <c r="L63" s="104">
        <v>3428740</v>
      </c>
      <c r="M63" s="90"/>
      <c r="N63" s="90"/>
      <c r="O63" s="104">
        <v>7219923</v>
      </c>
      <c r="P63" s="90"/>
      <c r="Q63" s="90"/>
      <c r="R63" s="104">
        <v>312672</v>
      </c>
      <c r="S63" s="90"/>
      <c r="T63" s="104">
        <v>13587057</v>
      </c>
      <c r="U63" s="90"/>
      <c r="V63" s="90"/>
      <c r="W63" s="90"/>
      <c r="X63" s="104">
        <v>361066</v>
      </c>
      <c r="Y63" s="90"/>
      <c r="Z63" s="90"/>
      <c r="AA63" s="90" t="s">
        <v>301</v>
      </c>
      <c r="AB63" s="90"/>
      <c r="AC63" s="90"/>
      <c r="AD63" s="104">
        <v>216292</v>
      </c>
      <c r="AE63" s="90"/>
      <c r="AF63" s="90"/>
      <c r="AG63" s="104">
        <v>577358</v>
      </c>
      <c r="AH63" s="90"/>
      <c r="AI63" s="90"/>
      <c r="AJ63" s="104">
        <v>8240508</v>
      </c>
      <c r="AK63" s="90"/>
      <c r="AL63" s="90"/>
      <c r="AM63" s="104">
        <v>138827</v>
      </c>
      <c r="AN63" s="90"/>
      <c r="AO63" s="90"/>
      <c r="AP63" s="104">
        <v>8379335</v>
      </c>
    </row>
    <row r="64" spans="1:750">
      <c r="A64" s="107">
        <v>23000</v>
      </c>
      <c r="B64" s="28"/>
      <c r="C64" s="84" t="s">
        <v>43</v>
      </c>
      <c r="D64" s="29"/>
      <c r="E64" s="29"/>
      <c r="F64" s="104">
        <v>12197205</v>
      </c>
      <c r="G64" s="90"/>
      <c r="H64" s="90"/>
      <c r="I64" s="104">
        <v>890160</v>
      </c>
      <c r="J64" s="90"/>
      <c r="K64" s="90"/>
      <c r="L64" s="104">
        <v>1162396</v>
      </c>
      <c r="M64" s="90"/>
      <c r="N64" s="90"/>
      <c r="O64" s="104">
        <v>2447665</v>
      </c>
      <c r="P64" s="90"/>
      <c r="Q64" s="90"/>
      <c r="R64" s="104">
        <v>317919</v>
      </c>
      <c r="S64" s="90"/>
      <c r="T64" s="104">
        <v>4818140</v>
      </c>
      <c r="U64" s="90"/>
      <c r="V64" s="90"/>
      <c r="W64" s="90"/>
      <c r="X64" s="104">
        <v>122407</v>
      </c>
      <c r="Y64" s="90"/>
      <c r="Z64" s="90"/>
      <c r="AA64" s="90" t="s">
        <v>301</v>
      </c>
      <c r="AB64" s="90"/>
      <c r="AC64" s="90"/>
      <c r="AD64" s="104">
        <v>67660</v>
      </c>
      <c r="AE64" s="90"/>
      <c r="AF64" s="90"/>
      <c r="AG64" s="104">
        <v>190067</v>
      </c>
      <c r="AH64" s="90"/>
      <c r="AI64" s="90"/>
      <c r="AJ64" s="104">
        <v>2793659</v>
      </c>
      <c r="AK64" s="90"/>
      <c r="AL64" s="90"/>
      <c r="AM64" s="104">
        <v>284395</v>
      </c>
      <c r="AN64" s="90"/>
      <c r="AO64" s="90"/>
      <c r="AP64" s="104">
        <v>3078054</v>
      </c>
    </row>
    <row r="65" spans="1:750">
      <c r="A65" s="107">
        <v>23100</v>
      </c>
      <c r="B65" s="28"/>
      <c r="C65" s="84" t="s">
        <v>44</v>
      </c>
      <c r="D65" s="29"/>
      <c r="E65" s="29"/>
      <c r="F65" s="104">
        <v>71167120</v>
      </c>
      <c r="G65" s="90"/>
      <c r="H65" s="90"/>
      <c r="I65" s="104">
        <v>5193824</v>
      </c>
      <c r="J65" s="90"/>
      <c r="K65" s="90"/>
      <c r="L65" s="104">
        <v>6782239</v>
      </c>
      <c r="M65" s="90"/>
      <c r="N65" s="90"/>
      <c r="O65" s="104">
        <v>14281411</v>
      </c>
      <c r="P65" s="90"/>
      <c r="Q65" s="90"/>
      <c r="R65" s="104">
        <v>2847453</v>
      </c>
      <c r="S65" s="90"/>
      <c r="T65" s="104">
        <v>29104927</v>
      </c>
      <c r="U65" s="90"/>
      <c r="V65" s="90"/>
      <c r="W65" s="90"/>
      <c r="X65" s="104">
        <v>714210</v>
      </c>
      <c r="Y65" s="90"/>
      <c r="Z65" s="90"/>
      <c r="AA65" s="90" t="s">
        <v>301</v>
      </c>
      <c r="AB65" s="90"/>
      <c r="AC65" s="90"/>
      <c r="AD65" s="104" t="s">
        <v>350</v>
      </c>
      <c r="AE65" s="90"/>
      <c r="AF65" s="90"/>
      <c r="AG65" s="104">
        <v>714210</v>
      </c>
      <c r="AH65" s="90"/>
      <c r="AI65" s="90"/>
      <c r="AJ65" s="104">
        <v>16300184</v>
      </c>
      <c r="AK65" s="90"/>
      <c r="AL65" s="90"/>
      <c r="AM65" s="104">
        <v>1497169</v>
      </c>
      <c r="AN65" s="90"/>
      <c r="AO65" s="90"/>
      <c r="AP65" s="104">
        <v>17797353</v>
      </c>
    </row>
    <row r="66" spans="1:750" s="12" customFormat="1">
      <c r="A66" s="107">
        <v>23200</v>
      </c>
      <c r="B66" s="28"/>
      <c r="C66" s="84" t="s">
        <v>45</v>
      </c>
      <c r="D66" s="29"/>
      <c r="E66" s="29"/>
      <c r="F66" s="103">
        <v>38746112</v>
      </c>
      <c r="G66" s="88"/>
      <c r="H66" s="88"/>
      <c r="I66" s="103">
        <v>2827717</v>
      </c>
      <c r="J66" s="88"/>
      <c r="K66" s="88"/>
      <c r="L66" s="103">
        <v>3692511</v>
      </c>
      <c r="M66" s="88"/>
      <c r="N66" s="88"/>
      <c r="O66" s="103">
        <v>7775348</v>
      </c>
      <c r="P66" s="88"/>
      <c r="Q66" s="88"/>
      <c r="R66" s="103">
        <v>1462133</v>
      </c>
      <c r="S66" s="88"/>
      <c r="T66" s="103">
        <v>15757709</v>
      </c>
      <c r="U66" s="88"/>
      <c r="V66" s="88"/>
      <c r="W66" s="88"/>
      <c r="X66" s="103">
        <v>388843</v>
      </c>
      <c r="Y66" s="88"/>
      <c r="Z66" s="88"/>
      <c r="AA66" s="88" t="s">
        <v>301</v>
      </c>
      <c r="AB66" s="88"/>
      <c r="AC66" s="88"/>
      <c r="AD66" s="103">
        <v>2296</v>
      </c>
      <c r="AE66" s="88"/>
      <c r="AF66" s="88"/>
      <c r="AG66" s="103">
        <v>391139</v>
      </c>
      <c r="AH66" s="88"/>
      <c r="AI66" s="88"/>
      <c r="AJ66" s="103">
        <v>8874446</v>
      </c>
      <c r="AK66" s="88"/>
      <c r="AL66" s="88"/>
      <c r="AM66" s="103">
        <v>443686</v>
      </c>
      <c r="AN66" s="88"/>
      <c r="AO66" s="88"/>
      <c r="AP66" s="103">
        <v>9318132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</row>
    <row r="67" spans="1:750">
      <c r="A67" s="107">
        <v>30000</v>
      </c>
      <c r="B67" s="28"/>
      <c r="C67" s="84" t="s">
        <v>46</v>
      </c>
      <c r="D67" s="29"/>
      <c r="E67" s="29"/>
      <c r="F67" s="104">
        <v>9500100</v>
      </c>
      <c r="G67" s="90"/>
      <c r="H67" s="88"/>
      <c r="I67" s="104">
        <v>693324</v>
      </c>
      <c r="J67" s="90"/>
      <c r="K67" s="88"/>
      <c r="L67" s="104">
        <v>905361</v>
      </c>
      <c r="M67" s="90"/>
      <c r="N67" s="88"/>
      <c r="O67" s="104">
        <v>1906426</v>
      </c>
      <c r="P67" s="90"/>
      <c r="Q67" s="88"/>
      <c r="R67" s="104" t="s">
        <v>350</v>
      </c>
      <c r="S67" s="88"/>
      <c r="T67" s="104">
        <v>3505111</v>
      </c>
      <c r="U67" s="88"/>
      <c r="V67" s="90"/>
      <c r="W67" s="88"/>
      <c r="X67" s="104">
        <v>95340</v>
      </c>
      <c r="Y67" s="90"/>
      <c r="Z67" s="88"/>
      <c r="AA67" s="90" t="s">
        <v>301</v>
      </c>
      <c r="AB67" s="90"/>
      <c r="AC67" s="88"/>
      <c r="AD67" s="104">
        <v>298109</v>
      </c>
      <c r="AE67" s="90"/>
      <c r="AF67" s="88"/>
      <c r="AG67" s="104">
        <v>393449</v>
      </c>
      <c r="AH67" s="90"/>
      <c r="AI67" s="88"/>
      <c r="AJ67" s="104">
        <v>2175912</v>
      </c>
      <c r="AK67" s="90"/>
      <c r="AL67" s="88"/>
      <c r="AM67" s="104">
        <v>-169473</v>
      </c>
      <c r="AN67" s="90"/>
      <c r="AO67" s="88"/>
      <c r="AP67" s="104">
        <v>2006439</v>
      </c>
    </row>
    <row r="68" spans="1:750">
      <c r="A68" s="107">
        <v>30100</v>
      </c>
      <c r="B68" s="28"/>
      <c r="C68" s="84" t="s">
        <v>47</v>
      </c>
      <c r="D68" s="29"/>
      <c r="E68" s="29"/>
      <c r="F68" s="104">
        <v>83526609</v>
      </c>
      <c r="G68" s="90"/>
      <c r="H68" s="90"/>
      <c r="I68" s="104">
        <v>6095827</v>
      </c>
      <c r="J68" s="90"/>
      <c r="K68" s="90"/>
      <c r="L68" s="104">
        <v>7960100</v>
      </c>
      <c r="M68" s="90"/>
      <c r="N68" s="90"/>
      <c r="O68" s="104">
        <v>16761642</v>
      </c>
      <c r="P68" s="90"/>
      <c r="Q68" s="90"/>
      <c r="R68" s="104">
        <v>134412</v>
      </c>
      <c r="S68" s="90"/>
      <c r="T68" s="104">
        <v>30951981</v>
      </c>
      <c r="U68" s="90"/>
      <c r="V68" s="90"/>
      <c r="W68" s="90"/>
      <c r="X68" s="104">
        <v>838245</v>
      </c>
      <c r="Y68" s="90"/>
      <c r="Z68" s="90"/>
      <c r="AA68" s="90" t="s">
        <v>301</v>
      </c>
      <c r="AB68" s="90"/>
      <c r="AC68" s="90"/>
      <c r="AD68" s="104">
        <v>2265064</v>
      </c>
      <c r="AE68" s="90"/>
      <c r="AF68" s="90"/>
      <c r="AG68" s="104">
        <v>3103309</v>
      </c>
      <c r="AH68" s="90"/>
      <c r="AI68" s="90"/>
      <c r="AJ68" s="104">
        <v>19131013</v>
      </c>
      <c r="AK68" s="90"/>
      <c r="AL68" s="90"/>
      <c r="AM68" s="104">
        <v>-1121168</v>
      </c>
      <c r="AN68" s="90"/>
      <c r="AO68" s="90"/>
      <c r="AP68" s="104">
        <v>18009845</v>
      </c>
    </row>
    <row r="69" spans="1:750" s="26" customFormat="1">
      <c r="A69" s="24">
        <v>30102</v>
      </c>
      <c r="B69" s="24"/>
      <c r="C69" s="83" t="s">
        <v>48</v>
      </c>
      <c r="D69" s="25"/>
      <c r="E69" s="25"/>
      <c r="F69" s="106">
        <v>1696518</v>
      </c>
      <c r="G69" s="87"/>
      <c r="H69" s="87"/>
      <c r="I69" s="106">
        <v>123813</v>
      </c>
      <c r="J69" s="87"/>
      <c r="K69" s="87"/>
      <c r="L69" s="106">
        <v>161678</v>
      </c>
      <c r="M69" s="87"/>
      <c r="N69" s="87"/>
      <c r="O69" s="106">
        <v>340447</v>
      </c>
      <c r="P69" s="87"/>
      <c r="Q69" s="87"/>
      <c r="R69" s="106">
        <v>37420</v>
      </c>
      <c r="S69" s="87"/>
      <c r="T69" s="106">
        <v>663358</v>
      </c>
      <c r="U69" s="87"/>
      <c r="V69" s="88"/>
      <c r="W69" s="87"/>
      <c r="X69" s="106">
        <v>17026</v>
      </c>
      <c r="Y69" s="87"/>
      <c r="Z69" s="87"/>
      <c r="AA69" s="87" t="s">
        <v>301</v>
      </c>
      <c r="AB69" s="87"/>
      <c r="AC69" s="87"/>
      <c r="AD69" s="106">
        <v>8965</v>
      </c>
      <c r="AE69" s="87"/>
      <c r="AF69" s="87"/>
      <c r="AG69" s="106">
        <v>25991</v>
      </c>
      <c r="AH69" s="87"/>
      <c r="AI69" s="87"/>
      <c r="AJ69" s="106">
        <v>388572</v>
      </c>
      <c r="AK69" s="87"/>
      <c r="AL69" s="87"/>
      <c r="AM69" s="106">
        <v>32892</v>
      </c>
      <c r="AN69" s="87"/>
      <c r="AO69" s="87"/>
      <c r="AP69" s="106">
        <v>421464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</row>
    <row r="70" spans="1:750" s="27" customFormat="1">
      <c r="A70" s="24">
        <v>30103</v>
      </c>
      <c r="B70" s="24"/>
      <c r="C70" s="83" t="s">
        <v>49</v>
      </c>
      <c r="D70" s="25"/>
      <c r="E70" s="25"/>
      <c r="F70" s="105">
        <v>2207265</v>
      </c>
      <c r="G70" s="89"/>
      <c r="H70" s="89"/>
      <c r="I70" s="105">
        <v>161088</v>
      </c>
      <c r="J70" s="89"/>
      <c r="K70" s="89"/>
      <c r="L70" s="105">
        <v>210353</v>
      </c>
      <c r="M70" s="89"/>
      <c r="N70" s="89"/>
      <c r="O70" s="105">
        <v>442941</v>
      </c>
      <c r="P70" s="89"/>
      <c r="Q70" s="89"/>
      <c r="R70" s="105">
        <v>63480</v>
      </c>
      <c r="S70" s="89"/>
      <c r="T70" s="105">
        <v>877862</v>
      </c>
      <c r="U70" s="89"/>
      <c r="V70" s="90"/>
      <c r="W70" s="89"/>
      <c r="X70" s="105">
        <v>22151</v>
      </c>
      <c r="Y70" s="89"/>
      <c r="Z70" s="89"/>
      <c r="AA70" s="89" t="s">
        <v>301</v>
      </c>
      <c r="AB70" s="89"/>
      <c r="AC70" s="89"/>
      <c r="AD70" s="105">
        <v>9627</v>
      </c>
      <c r="AE70" s="89"/>
      <c r="AF70" s="89"/>
      <c r="AG70" s="105">
        <v>31778</v>
      </c>
      <c r="AH70" s="89"/>
      <c r="AI70" s="89"/>
      <c r="AJ70" s="105">
        <v>505554</v>
      </c>
      <c r="AK70" s="89"/>
      <c r="AL70" s="89"/>
      <c r="AM70" s="105">
        <v>43592</v>
      </c>
      <c r="AN70" s="89"/>
      <c r="AO70" s="89"/>
      <c r="AP70" s="105">
        <v>549146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</row>
    <row r="71" spans="1:750" s="27" customFormat="1">
      <c r="A71" s="24">
        <v>30104</v>
      </c>
      <c r="B71" s="24"/>
      <c r="C71" s="83" t="s">
        <v>50</v>
      </c>
      <c r="D71" s="25"/>
      <c r="E71" s="25"/>
      <c r="F71" s="105">
        <v>1335112</v>
      </c>
      <c r="G71" s="89"/>
      <c r="H71" s="89"/>
      <c r="I71" s="105">
        <v>97437</v>
      </c>
      <c r="J71" s="89"/>
      <c r="K71" s="89"/>
      <c r="L71" s="105">
        <v>127236</v>
      </c>
      <c r="M71" s="89"/>
      <c r="N71" s="89"/>
      <c r="O71" s="105">
        <v>267923</v>
      </c>
      <c r="P71" s="89"/>
      <c r="Q71" s="89"/>
      <c r="R71" s="105">
        <v>66220</v>
      </c>
      <c r="S71" s="89"/>
      <c r="T71" s="105">
        <v>558816</v>
      </c>
      <c r="U71" s="89"/>
      <c r="V71" s="90"/>
      <c r="W71" s="89"/>
      <c r="X71" s="105">
        <v>13399</v>
      </c>
      <c r="Y71" s="89"/>
      <c r="Z71" s="89"/>
      <c r="AA71" s="89" t="s">
        <v>301</v>
      </c>
      <c r="AB71" s="89"/>
      <c r="AC71" s="89"/>
      <c r="AD71" s="105">
        <v>25053</v>
      </c>
      <c r="AE71" s="89"/>
      <c r="AF71" s="89"/>
      <c r="AG71" s="105">
        <v>38452</v>
      </c>
      <c r="AH71" s="89"/>
      <c r="AI71" s="89"/>
      <c r="AJ71" s="105">
        <v>305795</v>
      </c>
      <c r="AK71" s="89"/>
      <c r="AL71" s="89"/>
      <c r="AM71" s="105">
        <v>55665</v>
      </c>
      <c r="AN71" s="89"/>
      <c r="AO71" s="89"/>
      <c r="AP71" s="105">
        <v>361460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</row>
    <row r="72" spans="1:750" s="27" customFormat="1">
      <c r="A72" s="24">
        <v>30105</v>
      </c>
      <c r="B72" s="24"/>
      <c r="C72" s="83" t="s">
        <v>51</v>
      </c>
      <c r="D72" s="25"/>
      <c r="E72" s="25"/>
      <c r="F72" s="105">
        <v>9362706</v>
      </c>
      <c r="G72" s="89"/>
      <c r="H72" s="89"/>
      <c r="I72" s="105">
        <v>683297</v>
      </c>
      <c r="J72" s="89"/>
      <c r="K72" s="89"/>
      <c r="L72" s="105">
        <v>892268</v>
      </c>
      <c r="M72" s="89"/>
      <c r="N72" s="89"/>
      <c r="O72" s="105">
        <v>1878854</v>
      </c>
      <c r="P72" s="89"/>
      <c r="Q72" s="89"/>
      <c r="R72" s="105">
        <v>350607</v>
      </c>
      <c r="S72" s="89"/>
      <c r="T72" s="105">
        <v>3805026</v>
      </c>
      <c r="U72" s="89"/>
      <c r="V72" s="90"/>
      <c r="W72" s="89"/>
      <c r="X72" s="105">
        <v>93961</v>
      </c>
      <c r="Y72" s="89"/>
      <c r="Z72" s="89"/>
      <c r="AA72" s="89" t="s">
        <v>301</v>
      </c>
      <c r="AB72" s="89"/>
      <c r="AC72" s="89"/>
      <c r="AD72" s="105" t="s">
        <v>350</v>
      </c>
      <c r="AE72" s="89"/>
      <c r="AF72" s="89"/>
      <c r="AG72" s="105">
        <v>93961</v>
      </c>
      <c r="AH72" s="89"/>
      <c r="AI72" s="89"/>
      <c r="AJ72" s="105">
        <v>2144443</v>
      </c>
      <c r="AK72" s="89"/>
      <c r="AL72" s="89"/>
      <c r="AM72" s="105">
        <v>214804</v>
      </c>
      <c r="AN72" s="89"/>
      <c r="AO72" s="89"/>
      <c r="AP72" s="105">
        <v>2359247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</row>
    <row r="73" spans="1:750" s="27" customFormat="1">
      <c r="A73" s="24">
        <v>30200</v>
      </c>
      <c r="B73" s="24"/>
      <c r="C73" s="83" t="s">
        <v>52</v>
      </c>
      <c r="D73" s="25"/>
      <c r="E73" s="25"/>
      <c r="F73" s="105">
        <v>19404417</v>
      </c>
      <c r="G73" s="89"/>
      <c r="H73" s="89"/>
      <c r="I73" s="105">
        <v>1416147</v>
      </c>
      <c r="J73" s="89"/>
      <c r="K73" s="89"/>
      <c r="L73" s="105">
        <v>1849244</v>
      </c>
      <c r="M73" s="89"/>
      <c r="N73" s="89"/>
      <c r="O73" s="105">
        <v>3893968</v>
      </c>
      <c r="P73" s="89"/>
      <c r="Q73" s="89"/>
      <c r="R73" s="105" t="s">
        <v>350</v>
      </c>
      <c r="S73" s="89"/>
      <c r="T73" s="105">
        <v>7159359</v>
      </c>
      <c r="U73" s="89"/>
      <c r="V73" s="90"/>
      <c r="W73" s="89"/>
      <c r="X73" s="105">
        <v>194736</v>
      </c>
      <c r="Y73" s="89"/>
      <c r="Z73" s="89"/>
      <c r="AA73" s="89" t="s">
        <v>301</v>
      </c>
      <c r="AB73" s="89"/>
      <c r="AC73" s="89"/>
      <c r="AD73" s="105">
        <v>250438</v>
      </c>
      <c r="AE73" s="89"/>
      <c r="AF73" s="89"/>
      <c r="AG73" s="105">
        <v>445174</v>
      </c>
      <c r="AH73" s="89"/>
      <c r="AI73" s="89"/>
      <c r="AJ73" s="105">
        <v>4444406</v>
      </c>
      <c r="AK73" s="89"/>
      <c r="AL73" s="89"/>
      <c r="AM73" s="105">
        <v>-223409</v>
      </c>
      <c r="AN73" s="89"/>
      <c r="AO73" s="89"/>
      <c r="AP73" s="105">
        <v>4220997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</row>
    <row r="74" spans="1:750" s="27" customFormat="1">
      <c r="A74" s="24">
        <v>30300</v>
      </c>
      <c r="B74" s="24"/>
      <c r="C74" s="83" t="s">
        <v>53</v>
      </c>
      <c r="D74" s="25"/>
      <c r="E74" s="25"/>
      <c r="F74" s="105">
        <v>6298222</v>
      </c>
      <c r="G74" s="89"/>
      <c r="H74" s="89"/>
      <c r="I74" s="105">
        <v>459648</v>
      </c>
      <c r="J74" s="89"/>
      <c r="K74" s="89"/>
      <c r="L74" s="105">
        <v>600222</v>
      </c>
      <c r="M74" s="89"/>
      <c r="N74" s="89"/>
      <c r="O74" s="105">
        <v>1263891</v>
      </c>
      <c r="P74" s="89"/>
      <c r="Q74" s="89"/>
      <c r="R74" s="105">
        <v>1778</v>
      </c>
      <c r="S74" s="89"/>
      <c r="T74" s="105">
        <v>2325539</v>
      </c>
      <c r="U74" s="89"/>
      <c r="V74" s="90"/>
      <c r="W74" s="89"/>
      <c r="X74" s="105">
        <v>63207</v>
      </c>
      <c r="Y74" s="89"/>
      <c r="Z74" s="89"/>
      <c r="AA74" s="89" t="s">
        <v>301</v>
      </c>
      <c r="AB74" s="89"/>
      <c r="AC74" s="89"/>
      <c r="AD74" s="105">
        <v>132028</v>
      </c>
      <c r="AE74" s="89"/>
      <c r="AF74" s="89"/>
      <c r="AG74" s="105">
        <v>195235</v>
      </c>
      <c r="AH74" s="89"/>
      <c r="AI74" s="89"/>
      <c r="AJ74" s="105">
        <v>1442551</v>
      </c>
      <c r="AK74" s="89"/>
      <c r="AL74" s="89"/>
      <c r="AM74" s="105">
        <v>-70366</v>
      </c>
      <c r="AN74" s="89"/>
      <c r="AO74" s="89"/>
      <c r="AP74" s="105">
        <v>1372185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</row>
    <row r="75" spans="1:750">
      <c r="A75" s="107">
        <v>30400</v>
      </c>
      <c r="B75" s="28"/>
      <c r="C75" s="84" t="s">
        <v>54</v>
      </c>
      <c r="D75" s="29"/>
      <c r="E75" s="29"/>
      <c r="F75" s="104">
        <v>11534129</v>
      </c>
      <c r="G75" s="90"/>
      <c r="H75" s="90"/>
      <c r="I75" s="104">
        <v>841768</v>
      </c>
      <c r="J75" s="90"/>
      <c r="K75" s="90"/>
      <c r="L75" s="104">
        <v>1099204</v>
      </c>
      <c r="M75" s="90"/>
      <c r="N75" s="90"/>
      <c r="O75" s="104">
        <v>2314603</v>
      </c>
      <c r="P75" s="90"/>
      <c r="Q75" s="90"/>
      <c r="R75" s="104">
        <v>43773</v>
      </c>
      <c r="S75" s="90"/>
      <c r="T75" s="104">
        <v>4299348</v>
      </c>
      <c r="U75" s="90"/>
      <c r="V75" s="90"/>
      <c r="W75" s="90"/>
      <c r="X75" s="104">
        <v>115753</v>
      </c>
      <c r="Y75" s="90"/>
      <c r="Z75" s="90"/>
      <c r="AA75" s="90" t="s">
        <v>301</v>
      </c>
      <c r="AB75" s="90"/>
      <c r="AC75" s="90"/>
      <c r="AD75" s="104">
        <v>402554</v>
      </c>
      <c r="AE75" s="90"/>
      <c r="AF75" s="90"/>
      <c r="AG75" s="104">
        <v>518307</v>
      </c>
      <c r="AH75" s="90"/>
      <c r="AI75" s="90"/>
      <c r="AJ75" s="104">
        <v>2641788</v>
      </c>
      <c r="AK75" s="90"/>
      <c r="AL75" s="90"/>
      <c r="AM75" s="104">
        <v>-154817</v>
      </c>
      <c r="AN75" s="90"/>
      <c r="AO75" s="90"/>
      <c r="AP75" s="104">
        <v>2486971</v>
      </c>
    </row>
    <row r="76" spans="1:750">
      <c r="A76" s="107">
        <v>30405</v>
      </c>
      <c r="B76" s="28"/>
      <c r="C76" s="84" t="s">
        <v>55</v>
      </c>
      <c r="D76" s="29"/>
      <c r="E76" s="29"/>
      <c r="F76" s="104">
        <v>7640303</v>
      </c>
      <c r="G76" s="90"/>
      <c r="H76" s="90"/>
      <c r="I76" s="104">
        <v>557594</v>
      </c>
      <c r="J76" s="90"/>
      <c r="K76" s="90"/>
      <c r="L76" s="104">
        <v>728122</v>
      </c>
      <c r="M76" s="90"/>
      <c r="N76" s="90"/>
      <c r="O76" s="104">
        <v>1533212</v>
      </c>
      <c r="P76" s="90"/>
      <c r="Q76" s="90"/>
      <c r="R76" s="104">
        <v>72344</v>
      </c>
      <c r="S76" s="90"/>
      <c r="T76" s="104">
        <v>2891272</v>
      </c>
      <c r="U76" s="90"/>
      <c r="V76" s="90"/>
      <c r="W76" s="90"/>
      <c r="X76" s="104">
        <v>76676</v>
      </c>
      <c r="Y76" s="90"/>
      <c r="Z76" s="90"/>
      <c r="AA76" s="90" t="s">
        <v>301</v>
      </c>
      <c r="AB76" s="90"/>
      <c r="AC76" s="90"/>
      <c r="AD76" s="104">
        <v>355627</v>
      </c>
      <c r="AE76" s="90"/>
      <c r="AF76" s="90"/>
      <c r="AG76" s="104">
        <v>432303</v>
      </c>
      <c r="AH76" s="90"/>
      <c r="AI76" s="90"/>
      <c r="AJ76" s="104">
        <v>1749942</v>
      </c>
      <c r="AK76" s="90"/>
      <c r="AL76" s="90"/>
      <c r="AM76" s="104">
        <v>26690</v>
      </c>
      <c r="AN76" s="90"/>
      <c r="AO76" s="90"/>
      <c r="AP76" s="104">
        <v>1776632</v>
      </c>
    </row>
    <row r="77" spans="1:750">
      <c r="A77" s="107">
        <v>30500</v>
      </c>
      <c r="B77" s="28"/>
      <c r="C77" s="84" t="s">
        <v>56</v>
      </c>
      <c r="D77" s="29"/>
      <c r="E77" s="29"/>
      <c r="F77" s="104">
        <v>12658172</v>
      </c>
      <c r="G77" s="90"/>
      <c r="H77" s="90"/>
      <c r="I77" s="104">
        <v>923802</v>
      </c>
      <c r="J77" s="90"/>
      <c r="K77" s="90"/>
      <c r="L77" s="104">
        <v>1206326</v>
      </c>
      <c r="M77" s="90"/>
      <c r="N77" s="90"/>
      <c r="O77" s="104">
        <v>2540169</v>
      </c>
      <c r="P77" s="90"/>
      <c r="Q77" s="90"/>
      <c r="R77" s="104">
        <v>9113</v>
      </c>
      <c r="S77" s="90"/>
      <c r="T77" s="104">
        <v>4679410</v>
      </c>
      <c r="U77" s="90"/>
      <c r="V77" s="90"/>
      <c r="W77" s="90"/>
      <c r="X77" s="104">
        <v>127033</v>
      </c>
      <c r="Y77" s="90"/>
      <c r="Z77" s="90"/>
      <c r="AA77" s="90" t="s">
        <v>301</v>
      </c>
      <c r="AB77" s="90"/>
      <c r="AC77" s="90"/>
      <c r="AD77" s="104">
        <v>182229</v>
      </c>
      <c r="AE77" s="90"/>
      <c r="AF77" s="90"/>
      <c r="AG77" s="104">
        <v>309262</v>
      </c>
      <c r="AH77" s="90"/>
      <c r="AI77" s="90"/>
      <c r="AJ77" s="104">
        <v>2899240</v>
      </c>
      <c r="AK77" s="90"/>
      <c r="AL77" s="90"/>
      <c r="AM77" s="104">
        <v>-110330</v>
      </c>
      <c r="AN77" s="90"/>
      <c r="AO77" s="90"/>
      <c r="AP77" s="104">
        <v>2788910</v>
      </c>
    </row>
    <row r="78" spans="1:750" s="12" customFormat="1">
      <c r="A78" s="107">
        <v>30600</v>
      </c>
      <c r="B78" s="28"/>
      <c r="C78" s="84" t="s">
        <v>57</v>
      </c>
      <c r="D78" s="29"/>
      <c r="E78" s="29"/>
      <c r="F78" s="103">
        <v>9573775</v>
      </c>
      <c r="G78" s="88"/>
      <c r="H78" s="88"/>
      <c r="I78" s="103">
        <v>698700</v>
      </c>
      <c r="J78" s="88"/>
      <c r="K78" s="88"/>
      <c r="L78" s="103">
        <v>912382</v>
      </c>
      <c r="M78" s="88"/>
      <c r="N78" s="88"/>
      <c r="O78" s="103">
        <v>1921210</v>
      </c>
      <c r="P78" s="88"/>
      <c r="Q78" s="88"/>
      <c r="R78" s="103">
        <v>8317</v>
      </c>
      <c r="S78" s="88"/>
      <c r="T78" s="103">
        <v>3540609</v>
      </c>
      <c r="U78" s="88"/>
      <c r="V78" s="88"/>
      <c r="W78" s="88"/>
      <c r="X78" s="103">
        <v>96079</v>
      </c>
      <c r="Y78" s="88"/>
      <c r="Z78" s="88"/>
      <c r="AA78" s="88" t="s">
        <v>301</v>
      </c>
      <c r="AB78" s="88"/>
      <c r="AC78" s="88"/>
      <c r="AD78" s="103">
        <v>234327</v>
      </c>
      <c r="AE78" s="88"/>
      <c r="AF78" s="88"/>
      <c r="AG78" s="103">
        <v>330406</v>
      </c>
      <c r="AH78" s="88"/>
      <c r="AI78" s="88"/>
      <c r="AJ78" s="103">
        <v>2192786</v>
      </c>
      <c r="AK78" s="88"/>
      <c r="AL78" s="88"/>
      <c r="AM78" s="103">
        <v>-79422</v>
      </c>
      <c r="AN78" s="88"/>
      <c r="AO78" s="88"/>
      <c r="AP78" s="103">
        <v>2113364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</row>
    <row r="79" spans="1:750">
      <c r="A79" s="107">
        <v>30601</v>
      </c>
      <c r="B79" s="28"/>
      <c r="C79" s="84" t="s">
        <v>58</v>
      </c>
      <c r="D79" s="29"/>
      <c r="E79" s="29"/>
      <c r="F79" s="104">
        <v>229986</v>
      </c>
      <c r="G79" s="90"/>
      <c r="H79" s="88"/>
      <c r="I79" s="104">
        <v>16785</v>
      </c>
      <c r="J79" s="90"/>
      <c r="K79" s="88"/>
      <c r="L79" s="104">
        <v>21918</v>
      </c>
      <c r="M79" s="90"/>
      <c r="N79" s="88"/>
      <c r="O79" s="104">
        <v>46152</v>
      </c>
      <c r="P79" s="90"/>
      <c r="Q79" s="88"/>
      <c r="R79" s="104">
        <v>5363</v>
      </c>
      <c r="S79" s="88"/>
      <c r="T79" s="104">
        <v>90218</v>
      </c>
      <c r="U79" s="88"/>
      <c r="V79" s="90"/>
      <c r="W79" s="88"/>
      <c r="X79" s="104">
        <v>2308</v>
      </c>
      <c r="Y79" s="90"/>
      <c r="Z79" s="88"/>
      <c r="AA79" s="90" t="s">
        <v>301</v>
      </c>
      <c r="AB79" s="90"/>
      <c r="AC79" s="88"/>
      <c r="AD79" s="104">
        <v>7369</v>
      </c>
      <c r="AE79" s="90"/>
      <c r="AF79" s="88"/>
      <c r="AG79" s="104">
        <v>9677</v>
      </c>
      <c r="AH79" s="90"/>
      <c r="AI79" s="88"/>
      <c r="AJ79" s="104">
        <v>52676</v>
      </c>
      <c r="AK79" s="90"/>
      <c r="AL79" s="88"/>
      <c r="AM79" s="104">
        <v>195</v>
      </c>
      <c r="AN79" s="90"/>
      <c r="AO79" s="88"/>
      <c r="AP79" s="104">
        <v>52871</v>
      </c>
    </row>
    <row r="80" spans="1:750">
      <c r="A80" s="107">
        <v>30700</v>
      </c>
      <c r="B80" s="28"/>
      <c r="C80" s="84" t="s">
        <v>59</v>
      </c>
      <c r="D80" s="29"/>
      <c r="E80" s="29"/>
      <c r="F80" s="104">
        <v>25067441</v>
      </c>
      <c r="G80" s="90"/>
      <c r="H80" s="90"/>
      <c r="I80" s="104">
        <v>1829439</v>
      </c>
      <c r="J80" s="90"/>
      <c r="K80" s="90"/>
      <c r="L80" s="104">
        <v>2388931</v>
      </c>
      <c r="M80" s="90"/>
      <c r="N80" s="90"/>
      <c r="O80" s="104">
        <v>5030391</v>
      </c>
      <c r="P80" s="90"/>
      <c r="Q80" s="90"/>
      <c r="R80" s="104">
        <v>33158</v>
      </c>
      <c r="S80" s="90"/>
      <c r="T80" s="104">
        <v>9281919</v>
      </c>
      <c r="U80" s="90"/>
      <c r="V80" s="90"/>
      <c r="W80" s="90"/>
      <c r="X80" s="104">
        <v>251569</v>
      </c>
      <c r="Y80" s="90"/>
      <c r="Z80" s="90"/>
      <c r="AA80" s="90" t="s">
        <v>301</v>
      </c>
      <c r="AB80" s="90"/>
      <c r="AC80" s="90"/>
      <c r="AD80" s="104">
        <v>324871</v>
      </c>
      <c r="AE80" s="90"/>
      <c r="AF80" s="90"/>
      <c r="AG80" s="104">
        <v>576440</v>
      </c>
      <c r="AH80" s="90"/>
      <c r="AI80" s="90"/>
      <c r="AJ80" s="104">
        <v>5741470</v>
      </c>
      <c r="AK80" s="90"/>
      <c r="AL80" s="90"/>
      <c r="AM80" s="104">
        <v>-63124</v>
      </c>
      <c r="AN80" s="90"/>
      <c r="AO80" s="90"/>
      <c r="AP80" s="104">
        <v>5678346</v>
      </c>
    </row>
    <row r="81" spans="1:750" s="26" customFormat="1">
      <c r="A81" s="24">
        <v>30705</v>
      </c>
      <c r="B81" s="24"/>
      <c r="C81" s="83" t="s">
        <v>60</v>
      </c>
      <c r="D81" s="25"/>
      <c r="E81" s="25"/>
      <c r="F81" s="106">
        <v>4751046</v>
      </c>
      <c r="G81" s="87"/>
      <c r="H81" s="87"/>
      <c r="I81" s="106">
        <v>346734</v>
      </c>
      <c r="J81" s="87"/>
      <c r="K81" s="87"/>
      <c r="L81" s="106">
        <v>452775</v>
      </c>
      <c r="M81" s="87"/>
      <c r="N81" s="87"/>
      <c r="O81" s="106">
        <v>953413</v>
      </c>
      <c r="P81" s="87"/>
      <c r="Q81" s="87"/>
      <c r="R81" s="106">
        <v>64482</v>
      </c>
      <c r="S81" s="87"/>
      <c r="T81" s="106">
        <v>1817404</v>
      </c>
      <c r="U81" s="87"/>
      <c r="V81" s="88"/>
      <c r="W81" s="87"/>
      <c r="X81" s="106">
        <v>47680</v>
      </c>
      <c r="Y81" s="87"/>
      <c r="Z81" s="87"/>
      <c r="AA81" s="87" t="s">
        <v>301</v>
      </c>
      <c r="AB81" s="87"/>
      <c r="AC81" s="87"/>
      <c r="AD81" s="106">
        <v>171075</v>
      </c>
      <c r="AE81" s="87"/>
      <c r="AF81" s="87"/>
      <c r="AG81" s="106">
        <v>218755</v>
      </c>
      <c r="AH81" s="87"/>
      <c r="AI81" s="87"/>
      <c r="AJ81" s="106">
        <v>1088184</v>
      </c>
      <c r="AK81" s="87"/>
      <c r="AL81" s="87"/>
      <c r="AM81" s="106">
        <v>-1176</v>
      </c>
      <c r="AN81" s="87"/>
      <c r="AO81" s="87"/>
      <c r="AP81" s="106">
        <v>1087008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</row>
    <row r="82" spans="1:750" s="27" customFormat="1">
      <c r="A82" s="24">
        <v>30800</v>
      </c>
      <c r="B82" s="24"/>
      <c r="C82" s="83" t="s">
        <v>61</v>
      </c>
      <c r="D82" s="25"/>
      <c r="E82" s="25"/>
      <c r="F82" s="105">
        <v>8441768</v>
      </c>
      <c r="G82" s="89"/>
      <c r="H82" s="89"/>
      <c r="I82" s="105">
        <v>616086</v>
      </c>
      <c r="J82" s="89"/>
      <c r="K82" s="89"/>
      <c r="L82" s="105">
        <v>804502</v>
      </c>
      <c r="M82" s="89"/>
      <c r="N82" s="89"/>
      <c r="O82" s="105">
        <v>1694046</v>
      </c>
      <c r="P82" s="89"/>
      <c r="Q82" s="89"/>
      <c r="R82" s="105" t="s">
        <v>350</v>
      </c>
      <c r="S82" s="89"/>
      <c r="T82" s="105">
        <v>3114634</v>
      </c>
      <c r="U82" s="89"/>
      <c r="V82" s="90"/>
      <c r="W82" s="89"/>
      <c r="X82" s="105">
        <v>84719</v>
      </c>
      <c r="Y82" s="89"/>
      <c r="Z82" s="89"/>
      <c r="AA82" s="89" t="s">
        <v>301</v>
      </c>
      <c r="AB82" s="89"/>
      <c r="AC82" s="89"/>
      <c r="AD82" s="105">
        <v>741933</v>
      </c>
      <c r="AE82" s="89"/>
      <c r="AF82" s="89"/>
      <c r="AG82" s="105">
        <v>826652</v>
      </c>
      <c r="AH82" s="89"/>
      <c r="AI82" s="89"/>
      <c r="AJ82" s="105">
        <v>1933510</v>
      </c>
      <c r="AK82" s="89"/>
      <c r="AL82" s="89"/>
      <c r="AM82" s="105">
        <v>-271466</v>
      </c>
      <c r="AN82" s="89"/>
      <c r="AO82" s="89"/>
      <c r="AP82" s="105">
        <v>1662044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</row>
    <row r="83" spans="1:750" s="27" customFormat="1">
      <c r="A83" s="24">
        <v>30900</v>
      </c>
      <c r="B83" s="24"/>
      <c r="C83" s="83" t="s">
        <v>62</v>
      </c>
      <c r="D83" s="25"/>
      <c r="E83" s="25"/>
      <c r="F83" s="105">
        <v>16425556</v>
      </c>
      <c r="G83" s="89"/>
      <c r="H83" s="89"/>
      <c r="I83" s="105">
        <v>1198748</v>
      </c>
      <c r="J83" s="89"/>
      <c r="K83" s="89"/>
      <c r="L83" s="105">
        <v>1565358</v>
      </c>
      <c r="M83" s="89"/>
      <c r="N83" s="89"/>
      <c r="O83" s="105">
        <v>3296187</v>
      </c>
      <c r="P83" s="89"/>
      <c r="Q83" s="89"/>
      <c r="R83" s="105" t="s">
        <v>350</v>
      </c>
      <c r="S83" s="89"/>
      <c r="T83" s="105">
        <v>6060293</v>
      </c>
      <c r="U83" s="89"/>
      <c r="V83" s="90"/>
      <c r="W83" s="89"/>
      <c r="X83" s="105">
        <v>164841</v>
      </c>
      <c r="Y83" s="89"/>
      <c r="Z83" s="89"/>
      <c r="AA83" s="89" t="s">
        <v>301</v>
      </c>
      <c r="AB83" s="89"/>
      <c r="AC83" s="89"/>
      <c r="AD83" s="105">
        <v>221462</v>
      </c>
      <c r="AE83" s="89"/>
      <c r="AF83" s="89"/>
      <c r="AG83" s="105">
        <v>386303</v>
      </c>
      <c r="AH83" s="89"/>
      <c r="AI83" s="89"/>
      <c r="AJ83" s="105">
        <v>3762125</v>
      </c>
      <c r="AK83" s="89"/>
      <c r="AL83" s="89"/>
      <c r="AM83" s="105">
        <v>-173832</v>
      </c>
      <c r="AN83" s="89"/>
      <c r="AO83" s="89"/>
      <c r="AP83" s="105">
        <v>3588293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</row>
    <row r="84" spans="1:750" s="27" customFormat="1">
      <c r="A84" s="24">
        <v>30905</v>
      </c>
      <c r="B84" s="24"/>
      <c r="C84" s="83" t="s">
        <v>63</v>
      </c>
      <c r="D84" s="25"/>
      <c r="E84" s="25"/>
      <c r="F84" s="105">
        <v>3228760</v>
      </c>
      <c r="G84" s="89"/>
      <c r="H84" s="89"/>
      <c r="I84" s="105">
        <v>235637</v>
      </c>
      <c r="J84" s="89"/>
      <c r="K84" s="89"/>
      <c r="L84" s="105">
        <v>307701</v>
      </c>
      <c r="M84" s="89"/>
      <c r="N84" s="89"/>
      <c r="O84" s="105">
        <v>647929</v>
      </c>
      <c r="P84" s="89"/>
      <c r="Q84" s="89"/>
      <c r="R84" s="105">
        <v>63416</v>
      </c>
      <c r="S84" s="89"/>
      <c r="T84" s="105">
        <v>1254683</v>
      </c>
      <c r="U84" s="89"/>
      <c r="V84" s="90"/>
      <c r="W84" s="89"/>
      <c r="X84" s="105">
        <v>32403</v>
      </c>
      <c r="Y84" s="89"/>
      <c r="Z84" s="89"/>
      <c r="AA84" s="89" t="s">
        <v>301</v>
      </c>
      <c r="AB84" s="89"/>
      <c r="AC84" s="89"/>
      <c r="AD84" s="105">
        <v>26898</v>
      </c>
      <c r="AE84" s="89"/>
      <c r="AF84" s="89"/>
      <c r="AG84" s="105">
        <v>59301</v>
      </c>
      <c r="AH84" s="89"/>
      <c r="AI84" s="89"/>
      <c r="AJ84" s="105">
        <v>739518</v>
      </c>
      <c r="AK84" s="89"/>
      <c r="AL84" s="89"/>
      <c r="AM84" s="105">
        <v>-8413</v>
      </c>
      <c r="AN84" s="89"/>
      <c r="AO84" s="89"/>
      <c r="AP84" s="105">
        <v>731105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</row>
    <row r="85" spans="1:750" s="27" customFormat="1">
      <c r="A85" s="24">
        <v>31000</v>
      </c>
      <c r="B85" s="24"/>
      <c r="C85" s="83" t="s">
        <v>64</v>
      </c>
      <c r="D85" s="25"/>
      <c r="E85" s="25"/>
      <c r="F85" s="105">
        <v>48538921</v>
      </c>
      <c r="G85" s="89"/>
      <c r="H85" s="89"/>
      <c r="I85" s="105">
        <v>3542403</v>
      </c>
      <c r="J85" s="89"/>
      <c r="K85" s="89"/>
      <c r="L85" s="105">
        <v>4625768</v>
      </c>
      <c r="M85" s="89"/>
      <c r="N85" s="89"/>
      <c r="O85" s="105">
        <v>9740513</v>
      </c>
      <c r="P85" s="89"/>
      <c r="Q85" s="89"/>
      <c r="R85" s="105">
        <v>217069</v>
      </c>
      <c r="S85" s="89"/>
      <c r="T85" s="105">
        <v>18125753</v>
      </c>
      <c r="U85" s="89"/>
      <c r="V85" s="90"/>
      <c r="W85" s="89"/>
      <c r="X85" s="105">
        <v>487120</v>
      </c>
      <c r="Y85" s="89"/>
      <c r="Z85" s="89"/>
      <c r="AA85" s="89" t="s">
        <v>301</v>
      </c>
      <c r="AB85" s="89"/>
      <c r="AC85" s="89"/>
      <c r="AD85" s="105">
        <v>96967</v>
      </c>
      <c r="AE85" s="89"/>
      <c r="AF85" s="89"/>
      <c r="AG85" s="105">
        <v>584087</v>
      </c>
      <c r="AH85" s="89"/>
      <c r="AI85" s="89"/>
      <c r="AJ85" s="105">
        <v>11117400</v>
      </c>
      <c r="AK85" s="89"/>
      <c r="AL85" s="89"/>
      <c r="AM85" s="105">
        <v>213659</v>
      </c>
      <c r="AN85" s="89"/>
      <c r="AO85" s="89"/>
      <c r="AP85" s="105">
        <v>11331059</v>
      </c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</row>
    <row r="86" spans="1:750" s="27" customFormat="1">
      <c r="A86" s="24">
        <v>31005</v>
      </c>
      <c r="B86" s="24"/>
      <c r="C86" s="83" t="s">
        <v>65</v>
      </c>
      <c r="D86" s="25"/>
      <c r="E86" s="25"/>
      <c r="F86" s="105">
        <v>4413534</v>
      </c>
      <c r="G86" s="89"/>
      <c r="H86" s="89"/>
      <c r="I86" s="105">
        <v>322103</v>
      </c>
      <c r="J86" s="89"/>
      <c r="K86" s="89"/>
      <c r="L86" s="105">
        <v>420611</v>
      </c>
      <c r="M86" s="89"/>
      <c r="N86" s="89"/>
      <c r="O86" s="105">
        <v>885683</v>
      </c>
      <c r="P86" s="89"/>
      <c r="Q86" s="89"/>
      <c r="R86" s="105">
        <v>60712</v>
      </c>
      <c r="S86" s="89"/>
      <c r="T86" s="105">
        <v>1689109</v>
      </c>
      <c r="U86" s="89"/>
      <c r="V86" s="90"/>
      <c r="W86" s="89"/>
      <c r="X86" s="105">
        <v>44293</v>
      </c>
      <c r="Y86" s="89"/>
      <c r="Z86" s="89"/>
      <c r="AA86" s="89" t="s">
        <v>301</v>
      </c>
      <c r="AB86" s="89"/>
      <c r="AC86" s="89"/>
      <c r="AD86" s="105">
        <v>16372</v>
      </c>
      <c r="AE86" s="89"/>
      <c r="AF86" s="89"/>
      <c r="AG86" s="105">
        <v>60665</v>
      </c>
      <c r="AH86" s="89"/>
      <c r="AI86" s="89"/>
      <c r="AJ86" s="105">
        <v>1010880</v>
      </c>
      <c r="AK86" s="89"/>
      <c r="AL86" s="89"/>
      <c r="AM86" s="105">
        <v>29849</v>
      </c>
      <c r="AN86" s="89"/>
      <c r="AO86" s="89"/>
      <c r="AP86" s="105">
        <v>1040729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</row>
    <row r="87" spans="1:750" s="26" customFormat="1">
      <c r="A87" s="24">
        <v>31100</v>
      </c>
      <c r="B87" s="24"/>
      <c r="C87" s="83" t="s">
        <v>66</v>
      </c>
      <c r="D87" s="25"/>
      <c r="E87" s="25"/>
      <c r="F87" s="106">
        <v>100250847</v>
      </c>
      <c r="G87" s="87"/>
      <c r="H87" s="87"/>
      <c r="I87" s="106">
        <v>7316374</v>
      </c>
      <c r="J87" s="87"/>
      <c r="K87" s="87"/>
      <c r="L87" s="106">
        <v>9553923</v>
      </c>
      <c r="M87" s="87"/>
      <c r="N87" s="87"/>
      <c r="O87" s="106">
        <v>20117767</v>
      </c>
      <c r="P87" s="87"/>
      <c r="Q87" s="87"/>
      <c r="R87" s="106">
        <v>201209</v>
      </c>
      <c r="S87" s="87"/>
      <c r="T87" s="106">
        <v>37189273</v>
      </c>
      <c r="U87" s="87"/>
      <c r="V87" s="88"/>
      <c r="W87" s="87"/>
      <c r="X87" s="106">
        <v>1006084</v>
      </c>
      <c r="Y87" s="87"/>
      <c r="Z87" s="87"/>
      <c r="AA87" s="87" t="s">
        <v>301</v>
      </c>
      <c r="AB87" s="87"/>
      <c r="AC87" s="87"/>
      <c r="AD87" s="106">
        <v>459091</v>
      </c>
      <c r="AE87" s="87"/>
      <c r="AF87" s="87"/>
      <c r="AG87" s="106">
        <v>1465175</v>
      </c>
      <c r="AH87" s="87"/>
      <c r="AI87" s="87"/>
      <c r="AJ87" s="106">
        <v>22961548</v>
      </c>
      <c r="AK87" s="87"/>
      <c r="AL87" s="87"/>
      <c r="AM87" s="106">
        <v>-334887</v>
      </c>
      <c r="AN87" s="87"/>
      <c r="AO87" s="87"/>
      <c r="AP87" s="106">
        <v>22626661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</row>
    <row r="88" spans="1:750" s="27" customFormat="1">
      <c r="A88" s="24">
        <v>31101</v>
      </c>
      <c r="B88" s="24"/>
      <c r="C88" s="83" t="s">
        <v>293</v>
      </c>
      <c r="D88" s="25"/>
      <c r="E88" s="25"/>
      <c r="F88" s="105">
        <v>671040</v>
      </c>
      <c r="G88" s="89"/>
      <c r="H88" s="89"/>
      <c r="I88" s="105">
        <v>48973</v>
      </c>
      <c r="J88" s="89"/>
      <c r="K88" s="89"/>
      <c r="L88" s="105">
        <v>63950</v>
      </c>
      <c r="M88" s="89"/>
      <c r="N88" s="89"/>
      <c r="O88" s="105">
        <v>134661</v>
      </c>
      <c r="P88" s="89"/>
      <c r="Q88" s="89"/>
      <c r="R88" s="105" t="s">
        <v>350</v>
      </c>
      <c r="S88" s="89"/>
      <c r="T88" s="105">
        <v>247584</v>
      </c>
      <c r="U88" s="89"/>
      <c r="V88" s="90"/>
      <c r="W88" s="89"/>
      <c r="X88" s="105">
        <v>6734</v>
      </c>
      <c r="Y88" s="89"/>
      <c r="Z88" s="89"/>
      <c r="AA88" s="89" t="s">
        <v>301</v>
      </c>
      <c r="AB88" s="89"/>
      <c r="AC88" s="89"/>
      <c r="AD88" s="105">
        <v>36781</v>
      </c>
      <c r="AE88" s="89"/>
      <c r="AF88" s="89"/>
      <c r="AG88" s="105">
        <v>43515</v>
      </c>
      <c r="AH88" s="89"/>
      <c r="AI88" s="89"/>
      <c r="AJ88" s="105">
        <v>153696</v>
      </c>
      <c r="AK88" s="89"/>
      <c r="AL88" s="89"/>
      <c r="AM88" s="105">
        <v>-27350</v>
      </c>
      <c r="AN88" s="89"/>
      <c r="AO88" s="89"/>
      <c r="AP88" s="105">
        <v>126346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</row>
    <row r="89" spans="1:750" s="27" customFormat="1">
      <c r="A89" s="24">
        <v>31102</v>
      </c>
      <c r="B89" s="24"/>
      <c r="C89" s="83" t="s">
        <v>67</v>
      </c>
      <c r="D89" s="25"/>
      <c r="E89" s="25"/>
      <c r="F89" s="105">
        <v>1717425</v>
      </c>
      <c r="G89" s="89"/>
      <c r="H89" s="89"/>
      <c r="I89" s="105">
        <v>125339</v>
      </c>
      <c r="J89" s="89"/>
      <c r="K89" s="89"/>
      <c r="L89" s="105">
        <v>163671</v>
      </c>
      <c r="M89" s="89"/>
      <c r="N89" s="89"/>
      <c r="O89" s="105">
        <v>344643</v>
      </c>
      <c r="P89" s="89"/>
      <c r="Q89" s="89"/>
      <c r="R89" s="105">
        <v>16303</v>
      </c>
      <c r="S89" s="89"/>
      <c r="T89" s="105">
        <v>649956</v>
      </c>
      <c r="U89" s="89"/>
      <c r="V89" s="90"/>
      <c r="W89" s="89"/>
      <c r="X89" s="105">
        <v>17236</v>
      </c>
      <c r="Y89" s="89"/>
      <c r="Z89" s="89"/>
      <c r="AA89" s="89" t="s">
        <v>301</v>
      </c>
      <c r="AB89" s="89"/>
      <c r="AC89" s="89"/>
      <c r="AD89" s="105">
        <v>18836</v>
      </c>
      <c r="AE89" s="89"/>
      <c r="AF89" s="89"/>
      <c r="AG89" s="105">
        <v>36072</v>
      </c>
      <c r="AH89" s="89"/>
      <c r="AI89" s="89"/>
      <c r="AJ89" s="105">
        <v>393361</v>
      </c>
      <c r="AK89" s="89"/>
      <c r="AL89" s="89"/>
      <c r="AM89" s="105">
        <v>-37683</v>
      </c>
      <c r="AN89" s="89"/>
      <c r="AO89" s="89"/>
      <c r="AP89" s="105">
        <v>355678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</row>
    <row r="90" spans="1:750" s="27" customFormat="1">
      <c r="A90" s="24">
        <v>31105</v>
      </c>
      <c r="B90" s="24"/>
      <c r="C90" s="83" t="s">
        <v>68</v>
      </c>
      <c r="D90" s="25"/>
      <c r="E90" s="25"/>
      <c r="F90" s="105">
        <v>16003417</v>
      </c>
      <c r="G90" s="89"/>
      <c r="H90" s="89"/>
      <c r="I90" s="105">
        <v>1167940</v>
      </c>
      <c r="J90" s="89"/>
      <c r="K90" s="89"/>
      <c r="L90" s="105">
        <v>1525128</v>
      </c>
      <c r="M90" s="89"/>
      <c r="N90" s="89"/>
      <c r="O90" s="105">
        <v>3211474</v>
      </c>
      <c r="P90" s="89"/>
      <c r="Q90" s="89"/>
      <c r="R90" s="105">
        <v>340944</v>
      </c>
      <c r="S90" s="89"/>
      <c r="T90" s="105">
        <v>6245486</v>
      </c>
      <c r="U90" s="89"/>
      <c r="V90" s="90"/>
      <c r="W90" s="89"/>
      <c r="X90" s="105">
        <v>160605</v>
      </c>
      <c r="Y90" s="89"/>
      <c r="Z90" s="89"/>
      <c r="AA90" s="89" t="s">
        <v>301</v>
      </c>
      <c r="AB90" s="89"/>
      <c r="AC90" s="89"/>
      <c r="AD90" s="105">
        <v>103538</v>
      </c>
      <c r="AE90" s="89"/>
      <c r="AF90" s="89"/>
      <c r="AG90" s="105">
        <v>264143</v>
      </c>
      <c r="AH90" s="89"/>
      <c r="AI90" s="89"/>
      <c r="AJ90" s="105">
        <v>3665438</v>
      </c>
      <c r="AK90" s="89"/>
      <c r="AL90" s="89"/>
      <c r="AM90" s="105">
        <v>168975</v>
      </c>
      <c r="AN90" s="89"/>
      <c r="AO90" s="89"/>
      <c r="AP90" s="105">
        <v>3834413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</row>
    <row r="91" spans="1:750" s="27" customFormat="1">
      <c r="A91" s="24">
        <v>31110</v>
      </c>
      <c r="B91" s="24"/>
      <c r="C91" s="83" t="s">
        <v>69</v>
      </c>
      <c r="D91" s="25"/>
      <c r="E91" s="25"/>
      <c r="F91" s="105">
        <v>23464511</v>
      </c>
      <c r="G91" s="89"/>
      <c r="H91" s="89"/>
      <c r="I91" s="105">
        <v>1712456</v>
      </c>
      <c r="J91" s="89"/>
      <c r="K91" s="89"/>
      <c r="L91" s="105">
        <v>2236172</v>
      </c>
      <c r="M91" s="89"/>
      <c r="N91" s="89"/>
      <c r="O91" s="105">
        <v>4708724</v>
      </c>
      <c r="P91" s="89"/>
      <c r="Q91" s="89"/>
      <c r="R91" s="105">
        <v>340452</v>
      </c>
      <c r="S91" s="89"/>
      <c r="T91" s="105">
        <v>8997804</v>
      </c>
      <c r="U91" s="89"/>
      <c r="V91" s="90"/>
      <c r="W91" s="89"/>
      <c r="X91" s="105">
        <v>235482</v>
      </c>
      <c r="Y91" s="89"/>
      <c r="Z91" s="89"/>
      <c r="AA91" s="89" t="s">
        <v>301</v>
      </c>
      <c r="AB91" s="89"/>
      <c r="AC91" s="89"/>
      <c r="AD91" s="105">
        <v>396058</v>
      </c>
      <c r="AE91" s="89"/>
      <c r="AF91" s="89"/>
      <c r="AG91" s="105">
        <v>631540</v>
      </c>
      <c r="AH91" s="89"/>
      <c r="AI91" s="89"/>
      <c r="AJ91" s="105">
        <v>5374334</v>
      </c>
      <c r="AK91" s="89"/>
      <c r="AL91" s="89"/>
      <c r="AM91" s="105">
        <v>-46238</v>
      </c>
      <c r="AN91" s="89"/>
      <c r="AO91" s="89"/>
      <c r="AP91" s="105">
        <v>5328096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</row>
    <row r="92" spans="1:750" s="27" customFormat="1">
      <c r="A92" s="24">
        <v>31200</v>
      </c>
      <c r="B92" s="24"/>
      <c r="C92" s="83" t="s">
        <v>70</v>
      </c>
      <c r="D92" s="25"/>
      <c r="E92" s="25"/>
      <c r="F92" s="105">
        <v>43401579</v>
      </c>
      <c r="G92" s="89"/>
      <c r="H92" s="89"/>
      <c r="I92" s="105">
        <v>3167476</v>
      </c>
      <c r="J92" s="89"/>
      <c r="K92" s="89"/>
      <c r="L92" s="105">
        <v>4136178</v>
      </c>
      <c r="M92" s="89"/>
      <c r="N92" s="89"/>
      <c r="O92" s="105">
        <v>8709581</v>
      </c>
      <c r="P92" s="89"/>
      <c r="Q92" s="89"/>
      <c r="R92" s="105" t="s">
        <v>350</v>
      </c>
      <c r="S92" s="89"/>
      <c r="T92" s="105">
        <v>16013235</v>
      </c>
      <c r="U92" s="89"/>
      <c r="V92" s="90"/>
      <c r="W92" s="89"/>
      <c r="X92" s="105">
        <v>435564</v>
      </c>
      <c r="Y92" s="89"/>
      <c r="Z92" s="89"/>
      <c r="AA92" s="89" t="s">
        <v>301</v>
      </c>
      <c r="AB92" s="89"/>
      <c r="AC92" s="89"/>
      <c r="AD92" s="105">
        <v>1748858</v>
      </c>
      <c r="AE92" s="89"/>
      <c r="AF92" s="89"/>
      <c r="AG92" s="105">
        <v>2184422</v>
      </c>
      <c r="AH92" s="89"/>
      <c r="AI92" s="89"/>
      <c r="AJ92" s="105">
        <v>9940738</v>
      </c>
      <c r="AK92" s="89"/>
      <c r="AL92" s="89"/>
      <c r="AM92" s="105">
        <v>-1131151</v>
      </c>
      <c r="AN92" s="89"/>
      <c r="AO92" s="89"/>
      <c r="AP92" s="105">
        <v>8809587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</row>
    <row r="93" spans="1:750">
      <c r="A93" s="107">
        <v>31205</v>
      </c>
      <c r="B93" s="28"/>
      <c r="C93" s="84" t="s">
        <v>294</v>
      </c>
      <c r="D93" s="29"/>
      <c r="E93" s="29"/>
      <c r="F93" s="104">
        <v>5263784</v>
      </c>
      <c r="G93" s="90"/>
      <c r="H93" s="90"/>
      <c r="I93" s="104">
        <v>384154</v>
      </c>
      <c r="J93" s="90"/>
      <c r="K93" s="90"/>
      <c r="L93" s="104">
        <v>501640</v>
      </c>
      <c r="M93" s="90"/>
      <c r="N93" s="90"/>
      <c r="O93" s="104">
        <v>1056306</v>
      </c>
      <c r="P93" s="90"/>
      <c r="Q93" s="90"/>
      <c r="R93" s="104">
        <v>11527</v>
      </c>
      <c r="S93" s="90"/>
      <c r="T93" s="104">
        <v>1953627</v>
      </c>
      <c r="U93" s="90"/>
      <c r="V93" s="90"/>
      <c r="W93" s="90"/>
      <c r="X93" s="104">
        <v>52826</v>
      </c>
      <c r="Y93" s="90"/>
      <c r="Z93" s="90"/>
      <c r="AA93" s="90" t="s">
        <v>301</v>
      </c>
      <c r="AB93" s="90"/>
      <c r="AC93" s="90"/>
      <c r="AD93" s="104">
        <v>152945</v>
      </c>
      <c r="AE93" s="90"/>
      <c r="AF93" s="90"/>
      <c r="AG93" s="104">
        <v>205771</v>
      </c>
      <c r="AH93" s="90"/>
      <c r="AI93" s="90"/>
      <c r="AJ93" s="104">
        <v>1205622</v>
      </c>
      <c r="AK93" s="90"/>
      <c r="AL93" s="90"/>
      <c r="AM93" s="104">
        <v>-157221</v>
      </c>
      <c r="AN93" s="90"/>
      <c r="AO93" s="90"/>
      <c r="AP93" s="104">
        <v>1048401</v>
      </c>
    </row>
    <row r="94" spans="1:750">
      <c r="A94" s="107">
        <v>31300</v>
      </c>
      <c r="B94" s="28"/>
      <c r="C94" s="84" t="s">
        <v>71</v>
      </c>
      <c r="D94" s="29"/>
      <c r="E94" s="29"/>
      <c r="F94" s="104">
        <v>121359747</v>
      </c>
      <c r="G94" s="90"/>
      <c r="H94" s="90"/>
      <c r="I94" s="104">
        <v>8856915</v>
      </c>
      <c r="J94" s="90"/>
      <c r="K94" s="90"/>
      <c r="L94" s="104">
        <v>11565605</v>
      </c>
      <c r="M94" s="90"/>
      <c r="N94" s="90"/>
      <c r="O94" s="104">
        <v>24353780</v>
      </c>
      <c r="P94" s="90"/>
      <c r="Q94" s="90"/>
      <c r="R94" s="104">
        <v>652987</v>
      </c>
      <c r="S94" s="90"/>
      <c r="T94" s="104">
        <v>45429287</v>
      </c>
      <c r="U94" s="90"/>
      <c r="V94" s="90"/>
      <c r="W94" s="90"/>
      <c r="X94" s="104">
        <v>1217926</v>
      </c>
      <c r="Y94" s="90"/>
      <c r="Z94" s="90"/>
      <c r="AA94" s="90" t="s">
        <v>301</v>
      </c>
      <c r="AB94" s="90"/>
      <c r="AC94" s="90"/>
      <c r="AD94" s="104">
        <v>724831</v>
      </c>
      <c r="AE94" s="90"/>
      <c r="AF94" s="90"/>
      <c r="AG94" s="104">
        <v>1942757</v>
      </c>
      <c r="AH94" s="90"/>
      <c r="AI94" s="90"/>
      <c r="AJ94" s="104">
        <v>27796351</v>
      </c>
      <c r="AK94" s="90"/>
      <c r="AL94" s="90"/>
      <c r="AM94" s="104">
        <v>57460</v>
      </c>
      <c r="AN94" s="90"/>
      <c r="AO94" s="90"/>
      <c r="AP94" s="104">
        <v>27853811</v>
      </c>
    </row>
    <row r="95" spans="1:750">
      <c r="A95" s="107">
        <v>31301</v>
      </c>
      <c r="B95" s="28"/>
      <c r="C95" s="84" t="s">
        <v>72</v>
      </c>
      <c r="D95" s="29"/>
      <c r="E95" s="29"/>
      <c r="F95" s="104">
        <v>2726973</v>
      </c>
      <c r="G95" s="90"/>
      <c r="H95" s="90"/>
      <c r="I95" s="104">
        <v>199016</v>
      </c>
      <c r="J95" s="90"/>
      <c r="K95" s="90"/>
      <c r="L95" s="104">
        <v>259881</v>
      </c>
      <c r="M95" s="90"/>
      <c r="N95" s="90"/>
      <c r="O95" s="104">
        <v>547233</v>
      </c>
      <c r="P95" s="90"/>
      <c r="Q95" s="90"/>
      <c r="R95" s="104">
        <v>164276</v>
      </c>
      <c r="S95" s="90"/>
      <c r="T95" s="104">
        <v>1170406</v>
      </c>
      <c r="U95" s="90"/>
      <c r="V95" s="90"/>
      <c r="W95" s="90"/>
      <c r="X95" s="104">
        <v>27367</v>
      </c>
      <c r="Y95" s="90"/>
      <c r="Z95" s="90"/>
      <c r="AA95" s="90" t="s">
        <v>301</v>
      </c>
      <c r="AB95" s="90"/>
      <c r="AC95" s="90"/>
      <c r="AD95" s="104">
        <v>159669</v>
      </c>
      <c r="AE95" s="90"/>
      <c r="AF95" s="90"/>
      <c r="AG95" s="104">
        <v>187036</v>
      </c>
      <c r="AH95" s="90"/>
      <c r="AI95" s="90"/>
      <c r="AJ95" s="104">
        <v>624588</v>
      </c>
      <c r="AK95" s="90"/>
      <c r="AL95" s="90"/>
      <c r="AM95" s="104">
        <v>53899</v>
      </c>
      <c r="AN95" s="90"/>
      <c r="AO95" s="90"/>
      <c r="AP95" s="104">
        <v>678487</v>
      </c>
    </row>
    <row r="96" spans="1:750" s="12" customFormat="1">
      <c r="A96" s="107">
        <v>31320</v>
      </c>
      <c r="B96" s="28"/>
      <c r="C96" s="84" t="s">
        <v>73</v>
      </c>
      <c r="D96" s="29"/>
      <c r="E96" s="29"/>
      <c r="F96" s="103">
        <v>21337890</v>
      </c>
      <c r="G96" s="88"/>
      <c r="H96" s="88"/>
      <c r="I96" s="103">
        <v>1557253</v>
      </c>
      <c r="J96" s="88"/>
      <c r="K96" s="88"/>
      <c r="L96" s="103">
        <v>2033505</v>
      </c>
      <c r="M96" s="88"/>
      <c r="N96" s="88"/>
      <c r="O96" s="103">
        <v>4281966</v>
      </c>
      <c r="P96" s="88"/>
      <c r="Q96" s="88"/>
      <c r="R96" s="103" t="s">
        <v>350</v>
      </c>
      <c r="S96" s="88"/>
      <c r="T96" s="103">
        <v>7872724</v>
      </c>
      <c r="U96" s="88"/>
      <c r="V96" s="88"/>
      <c r="W96" s="88"/>
      <c r="X96" s="103">
        <v>214140</v>
      </c>
      <c r="Y96" s="88"/>
      <c r="Z96" s="88"/>
      <c r="AA96" s="88" t="s">
        <v>301</v>
      </c>
      <c r="AB96" s="88"/>
      <c r="AC96" s="88"/>
      <c r="AD96" s="103">
        <v>661386</v>
      </c>
      <c r="AE96" s="88"/>
      <c r="AF96" s="88"/>
      <c r="AG96" s="103">
        <v>875526</v>
      </c>
      <c r="AH96" s="88"/>
      <c r="AI96" s="88"/>
      <c r="AJ96" s="103">
        <v>4887250</v>
      </c>
      <c r="AK96" s="88"/>
      <c r="AL96" s="88"/>
      <c r="AM96" s="103">
        <v>-424837</v>
      </c>
      <c r="AN96" s="88"/>
      <c r="AO96" s="88"/>
      <c r="AP96" s="103">
        <v>4462413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</row>
    <row r="97" spans="1:750">
      <c r="A97" s="107">
        <v>31400</v>
      </c>
      <c r="B97" s="28"/>
      <c r="C97" s="84" t="s">
        <v>74</v>
      </c>
      <c r="D97" s="29"/>
      <c r="E97" s="29"/>
      <c r="F97" s="104">
        <v>45500322</v>
      </c>
      <c r="G97" s="90"/>
      <c r="H97" s="88"/>
      <c r="I97" s="104">
        <v>3320644</v>
      </c>
      <c r="J97" s="90"/>
      <c r="K97" s="88"/>
      <c r="L97" s="104">
        <v>4336189</v>
      </c>
      <c r="M97" s="90"/>
      <c r="N97" s="88"/>
      <c r="O97" s="104">
        <v>9130744</v>
      </c>
      <c r="P97" s="90"/>
      <c r="Q97" s="88"/>
      <c r="R97" s="104" t="s">
        <v>350</v>
      </c>
      <c r="S97" s="88"/>
      <c r="T97" s="104">
        <v>16787577</v>
      </c>
      <c r="U97" s="88"/>
      <c r="V97" s="90"/>
      <c r="W97" s="88"/>
      <c r="X97" s="104">
        <v>456626</v>
      </c>
      <c r="Y97" s="90"/>
      <c r="Z97" s="88"/>
      <c r="AA97" s="90" t="s">
        <v>301</v>
      </c>
      <c r="AB97" s="90"/>
      <c r="AC97" s="88"/>
      <c r="AD97" s="104">
        <v>616946</v>
      </c>
      <c r="AE97" s="90"/>
      <c r="AF97" s="88"/>
      <c r="AG97" s="104">
        <v>1073572</v>
      </c>
      <c r="AH97" s="90"/>
      <c r="AI97" s="88"/>
      <c r="AJ97" s="104">
        <v>10421437</v>
      </c>
      <c r="AK97" s="90"/>
      <c r="AL97" s="88"/>
      <c r="AM97" s="104">
        <v>-400554</v>
      </c>
      <c r="AN97" s="90"/>
      <c r="AO97" s="88"/>
      <c r="AP97" s="104">
        <v>10020883</v>
      </c>
    </row>
    <row r="98" spans="1:750">
      <c r="A98" s="107">
        <v>31405</v>
      </c>
      <c r="B98" s="28"/>
      <c r="C98" s="84" t="s">
        <v>75</v>
      </c>
      <c r="D98" s="29"/>
      <c r="E98" s="29"/>
      <c r="F98" s="104">
        <v>9301974</v>
      </c>
      <c r="G98" s="90"/>
      <c r="H98" s="90"/>
      <c r="I98" s="104">
        <v>678864</v>
      </c>
      <c r="J98" s="90"/>
      <c r="K98" s="90"/>
      <c r="L98" s="104">
        <v>886480</v>
      </c>
      <c r="M98" s="90"/>
      <c r="N98" s="90"/>
      <c r="O98" s="104">
        <v>1866667</v>
      </c>
      <c r="P98" s="90"/>
      <c r="Q98" s="90"/>
      <c r="R98" s="104">
        <v>217952</v>
      </c>
      <c r="S98" s="90"/>
      <c r="T98" s="104">
        <v>3649963</v>
      </c>
      <c r="U98" s="90"/>
      <c r="V98" s="90"/>
      <c r="W98" s="90"/>
      <c r="X98" s="104">
        <v>93352</v>
      </c>
      <c r="Y98" s="90"/>
      <c r="Z98" s="90"/>
      <c r="AA98" s="90" t="s">
        <v>301</v>
      </c>
      <c r="AB98" s="90"/>
      <c r="AC98" s="90"/>
      <c r="AD98" s="104">
        <v>42543</v>
      </c>
      <c r="AE98" s="90"/>
      <c r="AF98" s="90"/>
      <c r="AG98" s="104">
        <v>135895</v>
      </c>
      <c r="AH98" s="90"/>
      <c r="AI98" s="90"/>
      <c r="AJ98" s="104">
        <v>2130533</v>
      </c>
      <c r="AK98" s="90"/>
      <c r="AL98" s="90"/>
      <c r="AM98" s="104">
        <v>-14285</v>
      </c>
      <c r="AN98" s="90"/>
      <c r="AO98" s="90"/>
      <c r="AP98" s="104">
        <v>2116248</v>
      </c>
    </row>
    <row r="99" spans="1:750" s="26" customFormat="1">
      <c r="A99" s="24">
        <v>31500</v>
      </c>
      <c r="B99" s="24"/>
      <c r="C99" s="83" t="s">
        <v>76</v>
      </c>
      <c r="D99" s="25"/>
      <c r="E99" s="25"/>
      <c r="F99" s="106">
        <v>7087740</v>
      </c>
      <c r="G99" s="87"/>
      <c r="H99" s="87"/>
      <c r="I99" s="106">
        <v>517268</v>
      </c>
      <c r="J99" s="87"/>
      <c r="K99" s="87"/>
      <c r="L99" s="106">
        <v>675463</v>
      </c>
      <c r="M99" s="87"/>
      <c r="N99" s="87"/>
      <c r="O99" s="106">
        <v>1422327</v>
      </c>
      <c r="P99" s="87"/>
      <c r="Q99" s="87"/>
      <c r="R99" s="106">
        <v>27955</v>
      </c>
      <c r="S99" s="87"/>
      <c r="T99" s="106">
        <v>2643013</v>
      </c>
      <c r="U99" s="87"/>
      <c r="V99" s="88"/>
      <c r="W99" s="87"/>
      <c r="X99" s="106">
        <v>71130</v>
      </c>
      <c r="Y99" s="87"/>
      <c r="Z99" s="87"/>
      <c r="AA99" s="87" t="s">
        <v>301</v>
      </c>
      <c r="AB99" s="87"/>
      <c r="AC99" s="87"/>
      <c r="AD99" s="106">
        <v>67880</v>
      </c>
      <c r="AE99" s="87"/>
      <c r="AF99" s="87"/>
      <c r="AG99" s="106">
        <v>139010</v>
      </c>
      <c r="AH99" s="87"/>
      <c r="AI99" s="87"/>
      <c r="AJ99" s="106">
        <v>1623383</v>
      </c>
      <c r="AK99" s="87"/>
      <c r="AL99" s="87"/>
      <c r="AM99" s="106">
        <v>-54449</v>
      </c>
      <c r="AN99" s="87"/>
      <c r="AO99" s="87"/>
      <c r="AP99" s="106">
        <v>1568934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</row>
    <row r="100" spans="1:750" s="27" customFormat="1">
      <c r="A100" s="24">
        <v>31600</v>
      </c>
      <c r="B100" s="24"/>
      <c r="C100" s="83" t="s">
        <v>77</v>
      </c>
      <c r="D100" s="25"/>
      <c r="E100" s="25"/>
      <c r="F100" s="105">
        <v>31997874</v>
      </c>
      <c r="G100" s="89"/>
      <c r="H100" s="89"/>
      <c r="I100" s="105">
        <v>2335226</v>
      </c>
      <c r="J100" s="89"/>
      <c r="K100" s="89"/>
      <c r="L100" s="105">
        <v>3049403</v>
      </c>
      <c r="M100" s="89"/>
      <c r="N100" s="89"/>
      <c r="O100" s="105">
        <v>6421150</v>
      </c>
      <c r="P100" s="89"/>
      <c r="Q100" s="89"/>
      <c r="R100" s="105">
        <v>59777</v>
      </c>
      <c r="S100" s="89"/>
      <c r="T100" s="105">
        <v>11865556</v>
      </c>
      <c r="U100" s="89"/>
      <c r="V100" s="90"/>
      <c r="W100" s="89"/>
      <c r="X100" s="105">
        <v>321120</v>
      </c>
      <c r="Y100" s="89"/>
      <c r="Z100" s="89"/>
      <c r="AA100" s="89" t="s">
        <v>301</v>
      </c>
      <c r="AB100" s="89"/>
      <c r="AC100" s="89"/>
      <c r="AD100" s="105">
        <v>288586</v>
      </c>
      <c r="AE100" s="89"/>
      <c r="AF100" s="89"/>
      <c r="AG100" s="105">
        <v>609706</v>
      </c>
      <c r="AH100" s="89"/>
      <c r="AI100" s="89"/>
      <c r="AJ100" s="105">
        <v>7328823</v>
      </c>
      <c r="AK100" s="89"/>
      <c r="AL100" s="89"/>
      <c r="AM100" s="105">
        <v>31257</v>
      </c>
      <c r="AN100" s="89"/>
      <c r="AO100" s="89"/>
      <c r="AP100" s="105">
        <v>7360080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</row>
    <row r="101" spans="1:750" s="27" customFormat="1">
      <c r="A101" s="24">
        <v>31601</v>
      </c>
      <c r="B101" s="24"/>
      <c r="C101" s="83" t="s">
        <v>324</v>
      </c>
      <c r="D101" s="25"/>
      <c r="E101" s="25"/>
      <c r="F101" s="105" t="s">
        <v>346</v>
      </c>
      <c r="G101" s="89"/>
      <c r="H101" s="89"/>
      <c r="I101" s="105" t="s">
        <v>347</v>
      </c>
      <c r="J101" s="89"/>
      <c r="K101" s="89"/>
      <c r="L101" s="105" t="s">
        <v>348</v>
      </c>
      <c r="M101" s="89"/>
      <c r="N101" s="89"/>
      <c r="O101" s="105" t="s">
        <v>346</v>
      </c>
      <c r="P101" s="89"/>
      <c r="Q101" s="89"/>
      <c r="R101" s="105" t="s">
        <v>350</v>
      </c>
      <c r="S101" s="89"/>
      <c r="T101" s="105" t="s">
        <v>346</v>
      </c>
      <c r="U101" s="89"/>
      <c r="V101" s="90"/>
      <c r="W101" s="89"/>
      <c r="X101" s="105" t="s">
        <v>351</v>
      </c>
      <c r="Y101" s="89"/>
      <c r="Z101" s="89"/>
      <c r="AA101" s="89" t="s">
        <v>301</v>
      </c>
      <c r="AB101" s="89"/>
      <c r="AC101" s="89"/>
      <c r="AD101" s="105">
        <v>6438</v>
      </c>
      <c r="AE101" s="89"/>
      <c r="AF101" s="89"/>
      <c r="AG101" s="105">
        <v>6438</v>
      </c>
      <c r="AH101" s="89"/>
      <c r="AI101" s="89"/>
      <c r="AJ101" s="105" t="s">
        <v>346</v>
      </c>
      <c r="AK101" s="89"/>
      <c r="AL101" s="89"/>
      <c r="AM101" s="105">
        <v>-12286</v>
      </c>
      <c r="AN101" s="89"/>
      <c r="AO101" s="89"/>
      <c r="AP101" s="105">
        <v>-12286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</row>
    <row r="102" spans="1:750" s="27" customFormat="1">
      <c r="A102" s="24">
        <v>31605</v>
      </c>
      <c r="B102" s="24"/>
      <c r="C102" s="83" t="s">
        <v>78</v>
      </c>
      <c r="D102" s="25"/>
      <c r="E102" s="25"/>
      <c r="F102" s="105">
        <v>4676375</v>
      </c>
      <c r="G102" s="89"/>
      <c r="H102" s="89"/>
      <c r="I102" s="105">
        <v>341285</v>
      </c>
      <c r="J102" s="89"/>
      <c r="K102" s="89"/>
      <c r="L102" s="105">
        <v>445659</v>
      </c>
      <c r="M102" s="89"/>
      <c r="N102" s="89"/>
      <c r="O102" s="105">
        <v>938428</v>
      </c>
      <c r="P102" s="89"/>
      <c r="Q102" s="89"/>
      <c r="R102" s="105">
        <v>102209</v>
      </c>
      <c r="S102" s="89"/>
      <c r="T102" s="105">
        <v>1827581</v>
      </c>
      <c r="U102" s="89"/>
      <c r="V102" s="90"/>
      <c r="W102" s="89"/>
      <c r="X102" s="105">
        <v>46931</v>
      </c>
      <c r="Y102" s="89"/>
      <c r="Z102" s="89"/>
      <c r="AA102" s="89" t="s">
        <v>301</v>
      </c>
      <c r="AB102" s="89"/>
      <c r="AC102" s="89"/>
      <c r="AD102" s="105">
        <v>34310</v>
      </c>
      <c r="AE102" s="89"/>
      <c r="AF102" s="89"/>
      <c r="AG102" s="105">
        <v>81241</v>
      </c>
      <c r="AH102" s="89"/>
      <c r="AI102" s="89"/>
      <c r="AJ102" s="105">
        <v>1071081</v>
      </c>
      <c r="AK102" s="89"/>
      <c r="AL102" s="89"/>
      <c r="AM102" s="105">
        <v>46119</v>
      </c>
      <c r="AN102" s="89"/>
      <c r="AO102" s="89"/>
      <c r="AP102" s="105">
        <v>1117200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</row>
    <row r="103" spans="1:750" s="27" customFormat="1">
      <c r="A103" s="24">
        <v>31700</v>
      </c>
      <c r="B103" s="24"/>
      <c r="C103" s="83" t="s">
        <v>79</v>
      </c>
      <c r="D103" s="25"/>
      <c r="E103" s="25"/>
      <c r="F103" s="105">
        <v>9991931</v>
      </c>
      <c r="G103" s="89"/>
      <c r="H103" s="89"/>
      <c r="I103" s="105">
        <v>729218</v>
      </c>
      <c r="J103" s="89"/>
      <c r="K103" s="89"/>
      <c r="L103" s="105">
        <v>952233</v>
      </c>
      <c r="M103" s="89"/>
      <c r="N103" s="89"/>
      <c r="O103" s="105">
        <v>2005124</v>
      </c>
      <c r="P103" s="89"/>
      <c r="Q103" s="89"/>
      <c r="R103" s="105">
        <v>208771</v>
      </c>
      <c r="S103" s="89"/>
      <c r="T103" s="105">
        <v>3895346</v>
      </c>
      <c r="U103" s="89"/>
      <c r="V103" s="90"/>
      <c r="W103" s="89"/>
      <c r="X103" s="105">
        <v>100276</v>
      </c>
      <c r="Y103" s="89"/>
      <c r="Z103" s="89"/>
      <c r="AA103" s="89" t="s">
        <v>301</v>
      </c>
      <c r="AB103" s="89"/>
      <c r="AC103" s="89"/>
      <c r="AD103" s="105" t="s">
        <v>350</v>
      </c>
      <c r="AE103" s="89"/>
      <c r="AF103" s="89"/>
      <c r="AG103" s="105">
        <v>100276</v>
      </c>
      <c r="AH103" s="89"/>
      <c r="AI103" s="89"/>
      <c r="AJ103" s="105">
        <v>2288561</v>
      </c>
      <c r="AK103" s="89"/>
      <c r="AL103" s="89"/>
      <c r="AM103" s="105">
        <v>106239</v>
      </c>
      <c r="AN103" s="89"/>
      <c r="AO103" s="89"/>
      <c r="AP103" s="105">
        <v>2394800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</row>
    <row r="104" spans="1:750" s="27" customFormat="1">
      <c r="A104" s="24">
        <v>31800</v>
      </c>
      <c r="B104" s="24"/>
      <c r="C104" s="83" t="s">
        <v>80</v>
      </c>
      <c r="D104" s="25"/>
      <c r="E104" s="25"/>
      <c r="F104" s="105">
        <v>56963763</v>
      </c>
      <c r="G104" s="89"/>
      <c r="H104" s="89"/>
      <c r="I104" s="105">
        <v>4157253</v>
      </c>
      <c r="J104" s="89"/>
      <c r="K104" s="89"/>
      <c r="L104" s="105">
        <v>5428656</v>
      </c>
      <c r="M104" s="89"/>
      <c r="N104" s="89"/>
      <c r="O104" s="105">
        <v>11431162</v>
      </c>
      <c r="P104" s="89"/>
      <c r="Q104" s="89"/>
      <c r="R104" s="105">
        <v>9662</v>
      </c>
      <c r="S104" s="89"/>
      <c r="T104" s="105">
        <v>21026733</v>
      </c>
      <c r="U104" s="89"/>
      <c r="V104" s="90"/>
      <c r="W104" s="89"/>
      <c r="X104" s="105">
        <v>571669</v>
      </c>
      <c r="Y104" s="89"/>
      <c r="Z104" s="89"/>
      <c r="AA104" s="89" t="s">
        <v>301</v>
      </c>
      <c r="AB104" s="89"/>
      <c r="AC104" s="89"/>
      <c r="AD104" s="105">
        <v>1701844</v>
      </c>
      <c r="AE104" s="89"/>
      <c r="AF104" s="89"/>
      <c r="AG104" s="105">
        <v>2273513</v>
      </c>
      <c r="AH104" s="89"/>
      <c r="AI104" s="89"/>
      <c r="AJ104" s="105">
        <v>13047034</v>
      </c>
      <c r="AK104" s="89"/>
      <c r="AL104" s="89"/>
      <c r="AM104" s="105">
        <v>-776752</v>
      </c>
      <c r="AN104" s="89"/>
      <c r="AO104" s="89"/>
      <c r="AP104" s="105">
        <v>12270282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</row>
    <row r="105" spans="1:750">
      <c r="A105" s="107">
        <v>31805</v>
      </c>
      <c r="B105" s="28"/>
      <c r="C105" s="84" t="s">
        <v>81</v>
      </c>
      <c r="D105" s="29"/>
      <c r="E105" s="29"/>
      <c r="F105" s="104">
        <v>11564993</v>
      </c>
      <c r="G105" s="90"/>
      <c r="H105" s="90"/>
      <c r="I105" s="104">
        <v>844021</v>
      </c>
      <c r="J105" s="90"/>
      <c r="K105" s="90"/>
      <c r="L105" s="104">
        <v>1102146</v>
      </c>
      <c r="M105" s="90"/>
      <c r="N105" s="90"/>
      <c r="O105" s="104">
        <v>2320797</v>
      </c>
      <c r="P105" s="90"/>
      <c r="Q105" s="90"/>
      <c r="R105" s="104">
        <v>215508</v>
      </c>
      <c r="S105" s="90"/>
      <c r="T105" s="104">
        <v>4482472</v>
      </c>
      <c r="U105" s="90"/>
      <c r="V105" s="90"/>
      <c r="W105" s="90"/>
      <c r="X105" s="104">
        <v>116062</v>
      </c>
      <c r="Y105" s="90"/>
      <c r="Z105" s="90"/>
      <c r="AA105" s="90" t="s">
        <v>301</v>
      </c>
      <c r="AB105" s="90"/>
      <c r="AC105" s="90"/>
      <c r="AD105" s="104">
        <v>30336</v>
      </c>
      <c r="AE105" s="90"/>
      <c r="AF105" s="90"/>
      <c r="AG105" s="104">
        <v>146398</v>
      </c>
      <c r="AH105" s="90"/>
      <c r="AI105" s="90"/>
      <c r="AJ105" s="104">
        <v>2648857</v>
      </c>
      <c r="AK105" s="90"/>
      <c r="AL105" s="90"/>
      <c r="AM105" s="104">
        <v>54128</v>
      </c>
      <c r="AN105" s="90"/>
      <c r="AO105" s="90"/>
      <c r="AP105" s="104">
        <v>2702985</v>
      </c>
    </row>
    <row r="106" spans="1:750">
      <c r="A106" s="107">
        <v>31810</v>
      </c>
      <c r="B106" s="28"/>
      <c r="C106" s="84" t="s">
        <v>82</v>
      </c>
      <c r="D106" s="29"/>
      <c r="E106" s="29"/>
      <c r="F106" s="104">
        <v>15279610</v>
      </c>
      <c r="G106" s="90"/>
      <c r="H106" s="90"/>
      <c r="I106" s="104">
        <v>1115116</v>
      </c>
      <c r="J106" s="90"/>
      <c r="K106" s="90"/>
      <c r="L106" s="104">
        <v>1456149</v>
      </c>
      <c r="M106" s="90"/>
      <c r="N106" s="90"/>
      <c r="O106" s="104">
        <v>3066225</v>
      </c>
      <c r="P106" s="90"/>
      <c r="Q106" s="90"/>
      <c r="R106" s="104">
        <v>43982</v>
      </c>
      <c r="S106" s="90"/>
      <c r="T106" s="104">
        <v>5681472</v>
      </c>
      <c r="U106" s="90"/>
      <c r="V106" s="90"/>
      <c r="W106" s="90"/>
      <c r="X106" s="104">
        <v>153341</v>
      </c>
      <c r="Y106" s="90"/>
      <c r="Z106" s="90"/>
      <c r="AA106" s="90" t="s">
        <v>301</v>
      </c>
      <c r="AB106" s="90"/>
      <c r="AC106" s="90"/>
      <c r="AD106" s="104">
        <v>77877</v>
      </c>
      <c r="AE106" s="90"/>
      <c r="AF106" s="90"/>
      <c r="AG106" s="104">
        <v>231218</v>
      </c>
      <c r="AH106" s="90"/>
      <c r="AI106" s="90"/>
      <c r="AJ106" s="104">
        <v>3499656</v>
      </c>
      <c r="AK106" s="90"/>
      <c r="AL106" s="90"/>
      <c r="AM106" s="104">
        <v>-106925</v>
      </c>
      <c r="AN106" s="90"/>
      <c r="AO106" s="90"/>
      <c r="AP106" s="104">
        <v>3392731</v>
      </c>
    </row>
    <row r="107" spans="1:750">
      <c r="A107" s="107">
        <v>31820</v>
      </c>
      <c r="B107" s="28"/>
      <c r="C107" s="84" t="s">
        <v>83</v>
      </c>
      <c r="D107" s="29"/>
      <c r="E107" s="29"/>
      <c r="F107" s="104">
        <v>12889153</v>
      </c>
      <c r="G107" s="90"/>
      <c r="H107" s="90"/>
      <c r="I107" s="104">
        <v>940659</v>
      </c>
      <c r="J107" s="90"/>
      <c r="K107" s="90"/>
      <c r="L107" s="104">
        <v>1228338</v>
      </c>
      <c r="M107" s="90"/>
      <c r="N107" s="90"/>
      <c r="O107" s="104">
        <v>2586521</v>
      </c>
      <c r="P107" s="90"/>
      <c r="Q107" s="90"/>
      <c r="R107" s="104">
        <v>69346</v>
      </c>
      <c r="S107" s="90"/>
      <c r="T107" s="104">
        <v>4824864</v>
      </c>
      <c r="U107" s="90"/>
      <c r="V107" s="90"/>
      <c r="W107" s="90"/>
      <c r="X107" s="104">
        <v>129351</v>
      </c>
      <c r="Y107" s="90"/>
      <c r="Z107" s="90"/>
      <c r="AA107" s="90" t="s">
        <v>301</v>
      </c>
      <c r="AB107" s="90"/>
      <c r="AC107" s="90"/>
      <c r="AD107" s="104">
        <v>354523</v>
      </c>
      <c r="AE107" s="90"/>
      <c r="AF107" s="90"/>
      <c r="AG107" s="104">
        <v>483874</v>
      </c>
      <c r="AH107" s="90"/>
      <c r="AI107" s="90"/>
      <c r="AJ107" s="104">
        <v>2952144</v>
      </c>
      <c r="AK107" s="90"/>
      <c r="AL107" s="90"/>
      <c r="AM107" s="104">
        <v>-109414</v>
      </c>
      <c r="AN107" s="90"/>
      <c r="AO107" s="90"/>
      <c r="AP107" s="104">
        <v>2842730</v>
      </c>
    </row>
    <row r="108" spans="1:750" s="12" customFormat="1">
      <c r="A108" s="107">
        <v>31900</v>
      </c>
      <c r="B108" s="28"/>
      <c r="C108" s="84" t="s">
        <v>84</v>
      </c>
      <c r="D108" s="29"/>
      <c r="E108" s="29"/>
      <c r="F108" s="103">
        <v>36379549</v>
      </c>
      <c r="G108" s="88"/>
      <c r="H108" s="88"/>
      <c r="I108" s="103">
        <v>2655004</v>
      </c>
      <c r="J108" s="88"/>
      <c r="K108" s="88"/>
      <c r="L108" s="103">
        <v>3466977</v>
      </c>
      <c r="M108" s="88"/>
      <c r="N108" s="88"/>
      <c r="O108" s="103">
        <v>7300440</v>
      </c>
      <c r="P108" s="88"/>
      <c r="Q108" s="88"/>
      <c r="R108" s="103">
        <v>277189</v>
      </c>
      <c r="S108" s="88"/>
      <c r="T108" s="103">
        <v>13699610</v>
      </c>
      <c r="U108" s="88"/>
      <c r="V108" s="88"/>
      <c r="W108" s="88"/>
      <c r="X108" s="103">
        <v>365093</v>
      </c>
      <c r="Y108" s="88"/>
      <c r="Z108" s="88"/>
      <c r="AA108" s="88" t="s">
        <v>301</v>
      </c>
      <c r="AB108" s="88"/>
      <c r="AC108" s="88"/>
      <c r="AD108" s="103">
        <v>393665</v>
      </c>
      <c r="AE108" s="88"/>
      <c r="AF108" s="88"/>
      <c r="AG108" s="103">
        <v>758758</v>
      </c>
      <c r="AH108" s="88"/>
      <c r="AI108" s="88"/>
      <c r="AJ108" s="103">
        <v>8332406</v>
      </c>
      <c r="AK108" s="88"/>
      <c r="AL108" s="88"/>
      <c r="AM108" s="103">
        <v>-5369</v>
      </c>
      <c r="AN108" s="88"/>
      <c r="AO108" s="88"/>
      <c r="AP108" s="103">
        <v>8327037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</row>
    <row r="109" spans="1:750">
      <c r="A109" s="107">
        <v>32000</v>
      </c>
      <c r="B109" s="28"/>
      <c r="C109" s="84" t="s">
        <v>85</v>
      </c>
      <c r="D109" s="29"/>
      <c r="E109" s="29"/>
      <c r="F109" s="104">
        <v>14813665</v>
      </c>
      <c r="G109" s="90"/>
      <c r="H109" s="88"/>
      <c r="I109" s="104">
        <v>1081111</v>
      </c>
      <c r="J109" s="90"/>
      <c r="K109" s="88"/>
      <c r="L109" s="104">
        <v>1411745</v>
      </c>
      <c r="M109" s="90"/>
      <c r="N109" s="88"/>
      <c r="O109" s="104">
        <v>2972722</v>
      </c>
      <c r="P109" s="90"/>
      <c r="Q109" s="88"/>
      <c r="R109" s="104">
        <v>162059</v>
      </c>
      <c r="S109" s="88"/>
      <c r="T109" s="104">
        <v>5627637</v>
      </c>
      <c r="U109" s="88"/>
      <c r="V109" s="90"/>
      <c r="W109" s="88"/>
      <c r="X109" s="104">
        <v>148665</v>
      </c>
      <c r="Y109" s="90"/>
      <c r="Z109" s="88"/>
      <c r="AA109" s="90" t="s">
        <v>301</v>
      </c>
      <c r="AB109" s="90"/>
      <c r="AC109" s="88"/>
      <c r="AD109" s="104">
        <v>31699</v>
      </c>
      <c r="AE109" s="90"/>
      <c r="AF109" s="88"/>
      <c r="AG109" s="104">
        <v>180364</v>
      </c>
      <c r="AH109" s="90"/>
      <c r="AI109" s="88"/>
      <c r="AJ109" s="104">
        <v>3392936</v>
      </c>
      <c r="AK109" s="90"/>
      <c r="AL109" s="88"/>
      <c r="AM109" s="104">
        <v>87264</v>
      </c>
      <c r="AN109" s="90"/>
      <c r="AO109" s="88"/>
      <c r="AP109" s="104">
        <v>3480200</v>
      </c>
    </row>
    <row r="110" spans="1:750">
      <c r="A110" s="107">
        <v>32005</v>
      </c>
      <c r="B110" s="28"/>
      <c r="C110" s="84" t="s">
        <v>86</v>
      </c>
      <c r="D110" s="29"/>
      <c r="E110" s="29"/>
      <c r="F110" s="104">
        <v>3204865</v>
      </c>
      <c r="G110" s="90"/>
      <c r="H110" s="90"/>
      <c r="I110" s="104">
        <v>233893</v>
      </c>
      <c r="J110" s="90"/>
      <c r="K110" s="90"/>
      <c r="L110" s="104">
        <v>305424</v>
      </c>
      <c r="M110" s="90"/>
      <c r="N110" s="90"/>
      <c r="O110" s="104">
        <v>643134</v>
      </c>
      <c r="P110" s="90"/>
      <c r="Q110" s="90"/>
      <c r="R110" s="98">
        <v>43530</v>
      </c>
      <c r="S110" s="90"/>
      <c r="T110" s="104">
        <v>1225981</v>
      </c>
      <c r="U110" s="90"/>
      <c r="V110" s="90"/>
      <c r="W110" s="90"/>
      <c r="X110" s="104">
        <v>32163</v>
      </c>
      <c r="Y110" s="90"/>
      <c r="Z110" s="90"/>
      <c r="AA110" s="90" t="s">
        <v>301</v>
      </c>
      <c r="AB110" s="90"/>
      <c r="AC110" s="90"/>
      <c r="AD110" s="104">
        <v>37054</v>
      </c>
      <c r="AE110" s="90"/>
      <c r="AF110" s="90"/>
      <c r="AG110" s="104">
        <v>69217</v>
      </c>
      <c r="AH110" s="90"/>
      <c r="AI110" s="90"/>
      <c r="AJ110" s="104">
        <v>734045</v>
      </c>
      <c r="AK110" s="90"/>
      <c r="AL110" s="90"/>
      <c r="AM110" s="104">
        <v>44736</v>
      </c>
      <c r="AN110" s="90"/>
      <c r="AO110" s="90"/>
      <c r="AP110" s="104">
        <v>778781</v>
      </c>
    </row>
    <row r="111" spans="1:750" s="26" customFormat="1">
      <c r="A111" s="24">
        <v>32100</v>
      </c>
      <c r="B111" s="24"/>
      <c r="C111" s="83" t="s">
        <v>87</v>
      </c>
      <c r="D111" s="25"/>
      <c r="E111" s="25"/>
      <c r="F111" s="106">
        <v>8197844</v>
      </c>
      <c r="G111" s="87"/>
      <c r="H111" s="87"/>
      <c r="I111" s="106">
        <v>598284</v>
      </c>
      <c r="J111" s="87"/>
      <c r="K111" s="87"/>
      <c r="L111" s="106">
        <v>781256</v>
      </c>
      <c r="M111" s="87"/>
      <c r="N111" s="87"/>
      <c r="O111" s="106">
        <v>1645096</v>
      </c>
      <c r="P111" s="87"/>
      <c r="Q111" s="87"/>
      <c r="R111" s="106" t="s">
        <v>350</v>
      </c>
      <c r="S111" s="87"/>
      <c r="T111" s="106">
        <v>3024636</v>
      </c>
      <c r="U111" s="87"/>
      <c r="V111" s="88"/>
      <c r="W111" s="87"/>
      <c r="X111" s="106">
        <v>82271</v>
      </c>
      <c r="Y111" s="87"/>
      <c r="Z111" s="87"/>
      <c r="AA111" s="87" t="s">
        <v>301</v>
      </c>
      <c r="AB111" s="87"/>
      <c r="AC111" s="87"/>
      <c r="AD111" s="106">
        <v>192989</v>
      </c>
      <c r="AE111" s="87"/>
      <c r="AF111" s="87"/>
      <c r="AG111" s="106">
        <v>275260</v>
      </c>
      <c r="AH111" s="87"/>
      <c r="AI111" s="87"/>
      <c r="AJ111" s="106">
        <v>1877642</v>
      </c>
      <c r="AK111" s="87"/>
      <c r="AL111" s="87"/>
      <c r="AM111" s="106">
        <v>-144613</v>
      </c>
      <c r="AN111" s="87"/>
      <c r="AO111" s="87"/>
      <c r="AP111" s="106">
        <v>1733029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</row>
    <row r="112" spans="1:750" s="27" customFormat="1">
      <c r="A112" s="24">
        <v>32200</v>
      </c>
      <c r="B112" s="24"/>
      <c r="C112" s="83" t="s">
        <v>88</v>
      </c>
      <c r="D112" s="25"/>
      <c r="E112" s="25"/>
      <c r="F112" s="105">
        <v>5639129</v>
      </c>
      <c r="G112" s="89"/>
      <c r="H112" s="89"/>
      <c r="I112" s="105">
        <v>411547</v>
      </c>
      <c r="J112" s="89"/>
      <c r="K112" s="89"/>
      <c r="L112" s="105">
        <v>537410</v>
      </c>
      <c r="M112" s="89"/>
      <c r="N112" s="89"/>
      <c r="O112" s="105">
        <v>1131628</v>
      </c>
      <c r="P112" s="89"/>
      <c r="Q112" s="89"/>
      <c r="R112" s="105">
        <v>66835</v>
      </c>
      <c r="S112" s="89"/>
      <c r="T112" s="105">
        <v>2147420</v>
      </c>
      <c r="U112" s="89"/>
      <c r="V112" s="90"/>
      <c r="W112" s="89"/>
      <c r="X112" s="105">
        <v>56592</v>
      </c>
      <c r="Y112" s="89"/>
      <c r="Z112" s="89"/>
      <c r="AA112" s="89" t="s">
        <v>301</v>
      </c>
      <c r="AB112" s="89"/>
      <c r="AC112" s="89"/>
      <c r="AD112" s="105" t="s">
        <v>350</v>
      </c>
      <c r="AE112" s="89"/>
      <c r="AF112" s="89"/>
      <c r="AG112" s="105">
        <v>56592</v>
      </c>
      <c r="AH112" s="89"/>
      <c r="AI112" s="89"/>
      <c r="AJ112" s="105">
        <v>1291591</v>
      </c>
      <c r="AK112" s="89"/>
      <c r="AL112" s="89"/>
      <c r="AM112" s="105">
        <v>50831</v>
      </c>
      <c r="AN112" s="89"/>
      <c r="AO112" s="89"/>
      <c r="AP112" s="105">
        <v>1342422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</row>
    <row r="113" spans="1:750" s="27" customFormat="1">
      <c r="A113" s="24">
        <v>32300</v>
      </c>
      <c r="B113" s="24"/>
      <c r="C113" s="83" t="s">
        <v>89</v>
      </c>
      <c r="D113" s="25"/>
      <c r="E113" s="25"/>
      <c r="F113" s="105">
        <v>60002362</v>
      </c>
      <c r="G113" s="89"/>
      <c r="H113" s="89"/>
      <c r="I113" s="105">
        <v>4379012</v>
      </c>
      <c r="J113" s="89"/>
      <c r="K113" s="89"/>
      <c r="L113" s="105">
        <v>5718235</v>
      </c>
      <c r="M113" s="89"/>
      <c r="N113" s="89"/>
      <c r="O113" s="105">
        <v>12040931</v>
      </c>
      <c r="P113" s="89"/>
      <c r="Q113" s="89"/>
      <c r="R113" s="105" t="s">
        <v>350</v>
      </c>
      <c r="S113" s="89"/>
      <c r="T113" s="105">
        <v>22138178</v>
      </c>
      <c r="U113" s="89"/>
      <c r="V113" s="90"/>
      <c r="W113" s="89"/>
      <c r="X113" s="105">
        <v>602164</v>
      </c>
      <c r="Y113" s="89"/>
      <c r="Z113" s="89"/>
      <c r="AA113" s="89" t="s">
        <v>301</v>
      </c>
      <c r="AB113" s="89"/>
      <c r="AC113" s="89"/>
      <c r="AD113" s="105">
        <v>1741579</v>
      </c>
      <c r="AE113" s="89"/>
      <c r="AF113" s="89"/>
      <c r="AG113" s="105">
        <v>2343743</v>
      </c>
      <c r="AH113" s="89"/>
      <c r="AI113" s="89"/>
      <c r="AJ113" s="105">
        <v>13742997</v>
      </c>
      <c r="AK113" s="89"/>
      <c r="AL113" s="89"/>
      <c r="AM113" s="105">
        <v>-950811</v>
      </c>
      <c r="AN113" s="89"/>
      <c r="AO113" s="89"/>
      <c r="AP113" s="105">
        <v>12792186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</row>
    <row r="114" spans="1:750" s="27" customFormat="1">
      <c r="A114" s="24">
        <v>32305</v>
      </c>
      <c r="B114" s="24"/>
      <c r="C114" s="83" t="s">
        <v>325</v>
      </c>
      <c r="D114" s="25"/>
      <c r="E114" s="25"/>
      <c r="F114" s="105">
        <v>5906948</v>
      </c>
      <c r="G114" s="89"/>
      <c r="H114" s="89"/>
      <c r="I114" s="105">
        <v>431093</v>
      </c>
      <c r="J114" s="89"/>
      <c r="K114" s="89"/>
      <c r="L114" s="105">
        <v>562933</v>
      </c>
      <c r="M114" s="89"/>
      <c r="N114" s="89"/>
      <c r="O114" s="105">
        <v>1185372</v>
      </c>
      <c r="P114" s="89"/>
      <c r="Q114" s="89"/>
      <c r="R114" s="105">
        <v>106516</v>
      </c>
      <c r="S114" s="89"/>
      <c r="T114" s="105">
        <v>2285914</v>
      </c>
      <c r="U114" s="89"/>
      <c r="V114" s="90"/>
      <c r="W114" s="89"/>
      <c r="X114" s="105">
        <v>59280</v>
      </c>
      <c r="Y114" s="89"/>
      <c r="Z114" s="89"/>
      <c r="AA114" s="89" t="s">
        <v>301</v>
      </c>
      <c r="AB114" s="89"/>
      <c r="AC114" s="89"/>
      <c r="AD114" s="105">
        <v>60735</v>
      </c>
      <c r="AE114" s="89"/>
      <c r="AF114" s="89"/>
      <c r="AG114" s="105">
        <v>120015</v>
      </c>
      <c r="AH114" s="89"/>
      <c r="AI114" s="89"/>
      <c r="AJ114" s="105">
        <v>1352933</v>
      </c>
      <c r="AK114" s="89"/>
      <c r="AL114" s="89"/>
      <c r="AM114" s="105">
        <v>115022</v>
      </c>
      <c r="AN114" s="89"/>
      <c r="AO114" s="89"/>
      <c r="AP114" s="105">
        <v>1467955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</row>
    <row r="115" spans="1:750" s="27" customFormat="1">
      <c r="A115" s="24">
        <v>32400</v>
      </c>
      <c r="B115" s="24"/>
      <c r="C115" s="83" t="s">
        <v>91</v>
      </c>
      <c r="D115" s="25"/>
      <c r="E115" s="25"/>
      <c r="F115" s="105">
        <v>21078036</v>
      </c>
      <c r="G115" s="89"/>
      <c r="H115" s="89"/>
      <c r="I115" s="105">
        <v>1538289</v>
      </c>
      <c r="J115" s="89"/>
      <c r="K115" s="89"/>
      <c r="L115" s="105">
        <v>2008740</v>
      </c>
      <c r="M115" s="89"/>
      <c r="N115" s="89"/>
      <c r="O115" s="105">
        <v>4229820</v>
      </c>
      <c r="P115" s="89"/>
      <c r="Q115" s="89"/>
      <c r="R115" s="105">
        <v>79304</v>
      </c>
      <c r="S115" s="89"/>
      <c r="T115" s="105">
        <v>7856153</v>
      </c>
      <c r="U115" s="89"/>
      <c r="V115" s="90"/>
      <c r="W115" s="89"/>
      <c r="X115" s="105">
        <v>211532</v>
      </c>
      <c r="Y115" s="89"/>
      <c r="Z115" s="89"/>
      <c r="AA115" s="89" t="s">
        <v>301</v>
      </c>
      <c r="AB115" s="89"/>
      <c r="AC115" s="89"/>
      <c r="AD115" s="105">
        <v>429183</v>
      </c>
      <c r="AE115" s="89"/>
      <c r="AF115" s="89"/>
      <c r="AG115" s="105">
        <v>640715</v>
      </c>
      <c r="AH115" s="89"/>
      <c r="AI115" s="89"/>
      <c r="AJ115" s="105">
        <v>4827733</v>
      </c>
      <c r="AK115" s="89"/>
      <c r="AL115" s="89"/>
      <c r="AM115" s="105">
        <v>-129028</v>
      </c>
      <c r="AN115" s="89"/>
      <c r="AO115" s="89"/>
      <c r="AP115" s="105">
        <v>4698705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</row>
    <row r="116" spans="1:750" s="27" customFormat="1">
      <c r="A116" s="24">
        <v>32405</v>
      </c>
      <c r="B116" s="24"/>
      <c r="C116" s="83" t="s">
        <v>92</v>
      </c>
      <c r="D116" s="25"/>
      <c r="E116" s="25"/>
      <c r="F116" s="105">
        <v>5669993</v>
      </c>
      <c r="G116" s="89"/>
      <c r="H116" s="89"/>
      <c r="I116" s="105">
        <v>413800</v>
      </c>
      <c r="J116" s="89"/>
      <c r="K116" s="89"/>
      <c r="L116" s="105">
        <v>540351</v>
      </c>
      <c r="M116" s="89"/>
      <c r="N116" s="89"/>
      <c r="O116" s="105">
        <v>1137822</v>
      </c>
      <c r="P116" s="89"/>
      <c r="Q116" s="89"/>
      <c r="R116" s="105">
        <v>80634</v>
      </c>
      <c r="S116" s="89"/>
      <c r="T116" s="105">
        <v>2172607</v>
      </c>
      <c r="U116" s="89"/>
      <c r="V116" s="90"/>
      <c r="W116" s="89"/>
      <c r="X116" s="105">
        <v>56902</v>
      </c>
      <c r="Y116" s="89"/>
      <c r="Z116" s="89"/>
      <c r="AA116" s="89" t="s">
        <v>301</v>
      </c>
      <c r="AB116" s="89"/>
      <c r="AC116" s="89"/>
      <c r="AD116" s="105">
        <v>18371</v>
      </c>
      <c r="AE116" s="89"/>
      <c r="AF116" s="89"/>
      <c r="AG116" s="105">
        <v>75273</v>
      </c>
      <c r="AH116" s="89"/>
      <c r="AI116" s="89"/>
      <c r="AJ116" s="105">
        <v>1298660</v>
      </c>
      <c r="AK116" s="89"/>
      <c r="AL116" s="89"/>
      <c r="AM116" s="105">
        <v>-1942</v>
      </c>
      <c r="AN116" s="89"/>
      <c r="AO116" s="89"/>
      <c r="AP116" s="105">
        <v>1296718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</row>
    <row r="117" spans="1:750">
      <c r="A117" s="107">
        <v>32410</v>
      </c>
      <c r="B117" s="28"/>
      <c r="C117" s="84" t="s">
        <v>93</v>
      </c>
      <c r="D117" s="29"/>
      <c r="E117" s="29"/>
      <c r="F117" s="104">
        <v>8222734</v>
      </c>
      <c r="G117" s="90"/>
      <c r="H117" s="90"/>
      <c r="I117" s="104">
        <v>600101</v>
      </c>
      <c r="J117" s="90"/>
      <c r="K117" s="90"/>
      <c r="L117" s="104">
        <v>783628</v>
      </c>
      <c r="M117" s="90"/>
      <c r="N117" s="90"/>
      <c r="O117" s="104">
        <v>1650091</v>
      </c>
      <c r="P117" s="90"/>
      <c r="Q117" s="90"/>
      <c r="R117" s="104">
        <v>38111</v>
      </c>
      <c r="S117" s="90"/>
      <c r="T117" s="104">
        <v>3071931</v>
      </c>
      <c r="U117" s="90"/>
      <c r="V117" s="90"/>
      <c r="W117" s="90"/>
      <c r="X117" s="104">
        <v>82521</v>
      </c>
      <c r="Y117" s="90"/>
      <c r="Z117" s="90"/>
      <c r="AA117" s="90" t="s">
        <v>301</v>
      </c>
      <c r="AB117" s="90"/>
      <c r="AC117" s="90"/>
      <c r="AD117" s="104">
        <v>83991</v>
      </c>
      <c r="AE117" s="90"/>
      <c r="AF117" s="90"/>
      <c r="AG117" s="104">
        <v>166512</v>
      </c>
      <c r="AH117" s="90"/>
      <c r="AI117" s="90"/>
      <c r="AJ117" s="104">
        <v>1883343</v>
      </c>
      <c r="AK117" s="90"/>
      <c r="AL117" s="90"/>
      <c r="AM117" s="104">
        <v>45587</v>
      </c>
      <c r="AN117" s="90"/>
      <c r="AO117" s="90"/>
      <c r="AP117" s="104">
        <v>1928930</v>
      </c>
    </row>
    <row r="118" spans="1:750">
      <c r="A118" s="107">
        <v>32420</v>
      </c>
      <c r="B118" s="28"/>
      <c r="C118" s="84" t="s">
        <v>326</v>
      </c>
      <c r="D118" s="29"/>
      <c r="E118" s="29"/>
      <c r="F118" s="104" t="s">
        <v>346</v>
      </c>
      <c r="G118" s="90"/>
      <c r="H118" s="90"/>
      <c r="I118" s="104" t="s">
        <v>347</v>
      </c>
      <c r="J118" s="90"/>
      <c r="K118" s="90"/>
      <c r="L118" s="104" t="s">
        <v>348</v>
      </c>
      <c r="M118" s="90"/>
      <c r="N118" s="90"/>
      <c r="O118" s="104" t="s">
        <v>346</v>
      </c>
      <c r="P118" s="90"/>
      <c r="Q118" s="90"/>
      <c r="R118" s="104" t="s">
        <v>350</v>
      </c>
      <c r="S118" s="90"/>
      <c r="T118" s="104" t="s">
        <v>346</v>
      </c>
      <c r="U118" s="90"/>
      <c r="V118" s="90"/>
      <c r="W118" s="90"/>
      <c r="X118" s="104" t="s">
        <v>351</v>
      </c>
      <c r="Y118" s="90"/>
      <c r="Z118" s="90"/>
      <c r="AA118" s="90" t="s">
        <v>301</v>
      </c>
      <c r="AB118" s="90"/>
      <c r="AC118" s="90"/>
      <c r="AD118" s="104">
        <v>41260</v>
      </c>
      <c r="AE118" s="90"/>
      <c r="AF118" s="90"/>
      <c r="AG118" s="104">
        <v>41260</v>
      </c>
      <c r="AH118" s="90"/>
      <c r="AI118" s="90"/>
      <c r="AJ118" s="104" t="s">
        <v>346</v>
      </c>
      <c r="AK118" s="90"/>
      <c r="AL118" s="90"/>
      <c r="AM118" s="104">
        <v>-8407</v>
      </c>
      <c r="AN118" s="90"/>
      <c r="AO118" s="90"/>
      <c r="AP118" s="104">
        <v>-8407</v>
      </c>
    </row>
    <row r="119" spans="1:750">
      <c r="A119" s="107">
        <v>32500</v>
      </c>
      <c r="B119" s="28"/>
      <c r="C119" s="84" t="s">
        <v>327</v>
      </c>
      <c r="D119" s="29"/>
      <c r="E119" s="29"/>
      <c r="F119" s="104">
        <v>47484571</v>
      </c>
      <c r="G119" s="90"/>
      <c r="H119" s="90"/>
      <c r="I119" s="104">
        <v>3465456</v>
      </c>
      <c r="J119" s="90"/>
      <c r="K119" s="90"/>
      <c r="L119" s="104">
        <v>4525288</v>
      </c>
      <c r="M119" s="90"/>
      <c r="N119" s="90"/>
      <c r="O119" s="104">
        <v>9528932</v>
      </c>
      <c r="P119" s="90"/>
      <c r="Q119" s="90"/>
      <c r="R119" s="104" t="s">
        <v>350</v>
      </c>
      <c r="S119" s="90"/>
      <c r="T119" s="104">
        <v>17519676</v>
      </c>
      <c r="U119" s="90"/>
      <c r="V119" s="90"/>
      <c r="W119" s="90"/>
      <c r="X119" s="104">
        <v>476539</v>
      </c>
      <c r="Y119" s="90"/>
      <c r="Z119" s="90"/>
      <c r="AA119" s="90" t="s">
        <v>301</v>
      </c>
      <c r="AB119" s="90"/>
      <c r="AC119" s="90"/>
      <c r="AD119" s="104">
        <v>999567</v>
      </c>
      <c r="AE119" s="90"/>
      <c r="AF119" s="90"/>
      <c r="AG119" s="104">
        <v>1476106</v>
      </c>
      <c r="AH119" s="90"/>
      <c r="AI119" s="90"/>
      <c r="AJ119" s="104">
        <v>10875911</v>
      </c>
      <c r="AK119" s="90"/>
      <c r="AL119" s="90"/>
      <c r="AM119" s="104">
        <v>-542508</v>
      </c>
      <c r="AN119" s="90"/>
      <c r="AO119" s="90"/>
      <c r="AP119" s="104">
        <v>10333403</v>
      </c>
    </row>
    <row r="120" spans="1:750" s="12" customFormat="1">
      <c r="A120" s="107">
        <v>32505</v>
      </c>
      <c r="B120" s="28"/>
      <c r="C120" s="84" t="s">
        <v>94</v>
      </c>
      <c r="D120" s="29"/>
      <c r="E120" s="29"/>
      <c r="F120" s="103">
        <v>7709995</v>
      </c>
      <c r="G120" s="88"/>
      <c r="H120" s="88"/>
      <c r="I120" s="103">
        <v>562681</v>
      </c>
      <c r="J120" s="88"/>
      <c r="K120" s="88"/>
      <c r="L120" s="103">
        <v>734764</v>
      </c>
      <c r="M120" s="88"/>
      <c r="N120" s="88"/>
      <c r="O120" s="103">
        <v>1547198</v>
      </c>
      <c r="P120" s="88"/>
      <c r="Q120" s="88"/>
      <c r="R120" s="103">
        <v>189581</v>
      </c>
      <c r="S120" s="88"/>
      <c r="T120" s="103">
        <v>3034224</v>
      </c>
      <c r="U120" s="88"/>
      <c r="V120" s="88"/>
      <c r="W120" s="88"/>
      <c r="X120" s="103">
        <v>77375</v>
      </c>
      <c r="Y120" s="88"/>
      <c r="Z120" s="88"/>
      <c r="AA120" s="88" t="s">
        <v>301</v>
      </c>
      <c r="AB120" s="88"/>
      <c r="AC120" s="88"/>
      <c r="AD120" s="103">
        <v>28858</v>
      </c>
      <c r="AE120" s="88"/>
      <c r="AF120" s="88"/>
      <c r="AG120" s="103">
        <v>106233</v>
      </c>
      <c r="AH120" s="88"/>
      <c r="AI120" s="88"/>
      <c r="AJ120" s="103">
        <v>1765905</v>
      </c>
      <c r="AK120" s="88"/>
      <c r="AL120" s="88"/>
      <c r="AM120" s="103">
        <v>61570</v>
      </c>
      <c r="AN120" s="88"/>
      <c r="AO120" s="88"/>
      <c r="AP120" s="103">
        <v>1827475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</row>
    <row r="121" spans="1:750">
      <c r="A121" s="107">
        <v>32600</v>
      </c>
      <c r="B121" s="28"/>
      <c r="C121" s="84" t="s">
        <v>95</v>
      </c>
      <c r="D121" s="29"/>
      <c r="E121" s="29"/>
      <c r="F121" s="104">
        <v>170769825</v>
      </c>
      <c r="G121" s="90"/>
      <c r="H121" s="88"/>
      <c r="I121" s="104">
        <v>12462895</v>
      </c>
      <c r="J121" s="90"/>
      <c r="K121" s="88"/>
      <c r="L121" s="104">
        <v>16274394</v>
      </c>
      <c r="M121" s="90"/>
      <c r="N121" s="88"/>
      <c r="O121" s="104">
        <v>34269112</v>
      </c>
      <c r="P121" s="90"/>
      <c r="Q121" s="88"/>
      <c r="R121" s="104" t="s">
        <v>350</v>
      </c>
      <c r="S121" s="88"/>
      <c r="T121" s="104">
        <v>63006401</v>
      </c>
      <c r="U121" s="88"/>
      <c r="V121" s="90"/>
      <c r="W121" s="88"/>
      <c r="X121" s="104">
        <v>1713789</v>
      </c>
      <c r="Y121" s="90"/>
      <c r="Z121" s="88"/>
      <c r="AA121" s="90" t="s">
        <v>301</v>
      </c>
      <c r="AB121" s="90"/>
      <c r="AC121" s="88"/>
      <c r="AD121" s="104">
        <v>3467449</v>
      </c>
      <c r="AE121" s="90"/>
      <c r="AF121" s="88"/>
      <c r="AG121" s="104">
        <v>5181238</v>
      </c>
      <c r="AH121" s="90"/>
      <c r="AI121" s="88"/>
      <c r="AJ121" s="104">
        <v>39113282</v>
      </c>
      <c r="AK121" s="90"/>
      <c r="AL121" s="88"/>
      <c r="AM121" s="104">
        <v>-2859607</v>
      </c>
      <c r="AN121" s="90"/>
      <c r="AO121" s="88"/>
      <c r="AP121" s="104">
        <v>36253675</v>
      </c>
    </row>
    <row r="122" spans="1:750">
      <c r="A122" s="107">
        <v>32605</v>
      </c>
      <c r="B122" s="28"/>
      <c r="C122" s="84" t="s">
        <v>96</v>
      </c>
      <c r="D122" s="29"/>
      <c r="E122" s="29"/>
      <c r="F122" s="104">
        <v>25307383</v>
      </c>
      <c r="G122" s="90"/>
      <c r="H122" s="90"/>
      <c r="I122" s="104">
        <v>1846950</v>
      </c>
      <c r="J122" s="90"/>
      <c r="K122" s="90"/>
      <c r="L122" s="104">
        <v>2411798</v>
      </c>
      <c r="M122" s="90"/>
      <c r="N122" s="90"/>
      <c r="O122" s="104">
        <v>5078541</v>
      </c>
      <c r="P122" s="90"/>
      <c r="Q122" s="90"/>
      <c r="R122" s="104">
        <v>457892</v>
      </c>
      <c r="S122" s="90"/>
      <c r="T122" s="104">
        <v>9795181</v>
      </c>
      <c r="U122" s="90"/>
      <c r="V122" s="90"/>
      <c r="W122" s="90"/>
      <c r="X122" s="104">
        <v>253976</v>
      </c>
      <c r="Y122" s="90"/>
      <c r="Z122" s="90"/>
      <c r="AA122" s="90" t="s">
        <v>301</v>
      </c>
      <c r="AB122" s="90"/>
      <c r="AC122" s="90"/>
      <c r="AD122" s="104" t="s">
        <v>350</v>
      </c>
      <c r="AE122" s="90"/>
      <c r="AF122" s="90"/>
      <c r="AG122" s="104">
        <v>253976</v>
      </c>
      <c r="AH122" s="90"/>
      <c r="AI122" s="90"/>
      <c r="AJ122" s="104">
        <v>5796427</v>
      </c>
      <c r="AK122" s="90"/>
      <c r="AL122" s="90"/>
      <c r="AM122" s="104">
        <v>319171</v>
      </c>
      <c r="AN122" s="90"/>
      <c r="AO122" s="90"/>
      <c r="AP122" s="104">
        <v>6115598</v>
      </c>
    </row>
    <row r="123" spans="1:750" s="26" customFormat="1">
      <c r="A123" s="24">
        <v>32700</v>
      </c>
      <c r="B123" s="24"/>
      <c r="C123" s="83" t="s">
        <v>97</v>
      </c>
      <c r="D123" s="25"/>
      <c r="E123" s="25"/>
      <c r="F123" s="106">
        <v>15996448</v>
      </c>
      <c r="G123" s="87"/>
      <c r="H123" s="87"/>
      <c r="I123" s="106">
        <v>1167431</v>
      </c>
      <c r="J123" s="87"/>
      <c r="K123" s="87"/>
      <c r="L123" s="106">
        <v>1524464</v>
      </c>
      <c r="M123" s="87"/>
      <c r="N123" s="87"/>
      <c r="O123" s="106">
        <v>3210076</v>
      </c>
      <c r="P123" s="87"/>
      <c r="Q123" s="87"/>
      <c r="R123" s="106">
        <v>204164</v>
      </c>
      <c r="S123" s="87"/>
      <c r="T123" s="106">
        <v>6106135</v>
      </c>
      <c r="U123" s="87"/>
      <c r="V123" s="88"/>
      <c r="W123" s="87"/>
      <c r="X123" s="106">
        <v>160535</v>
      </c>
      <c r="Y123" s="87"/>
      <c r="Z123" s="87"/>
      <c r="AA123" s="87" t="s">
        <v>301</v>
      </c>
      <c r="AB123" s="87"/>
      <c r="AC123" s="87"/>
      <c r="AD123" s="106">
        <v>95815</v>
      </c>
      <c r="AE123" s="87"/>
      <c r="AF123" s="87"/>
      <c r="AG123" s="106">
        <v>256350</v>
      </c>
      <c r="AH123" s="87"/>
      <c r="AI123" s="87"/>
      <c r="AJ123" s="106">
        <v>3663842</v>
      </c>
      <c r="AK123" s="87"/>
      <c r="AL123" s="87"/>
      <c r="AM123" s="106">
        <v>146577</v>
      </c>
      <c r="AN123" s="87"/>
      <c r="AO123" s="87"/>
      <c r="AP123" s="106">
        <v>3810419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</row>
    <row r="124" spans="1:750" s="27" customFormat="1">
      <c r="A124" s="24">
        <v>32800</v>
      </c>
      <c r="B124" s="24"/>
      <c r="C124" s="83" t="s">
        <v>98</v>
      </c>
      <c r="D124" s="25"/>
      <c r="E124" s="25"/>
      <c r="F124" s="105">
        <v>22223982</v>
      </c>
      <c r="G124" s="89"/>
      <c r="H124" s="89"/>
      <c r="I124" s="105">
        <v>1621921</v>
      </c>
      <c r="J124" s="89"/>
      <c r="K124" s="89"/>
      <c r="L124" s="105">
        <v>2117949</v>
      </c>
      <c r="M124" s="89"/>
      <c r="N124" s="89"/>
      <c r="O124" s="105">
        <v>4459782</v>
      </c>
      <c r="P124" s="89"/>
      <c r="Q124" s="89"/>
      <c r="R124" s="105">
        <v>714539</v>
      </c>
      <c r="S124" s="89"/>
      <c r="T124" s="105">
        <v>8914191</v>
      </c>
      <c r="U124" s="89"/>
      <c r="V124" s="90"/>
      <c r="W124" s="89"/>
      <c r="X124" s="105">
        <v>223032</v>
      </c>
      <c r="Y124" s="89"/>
      <c r="Z124" s="89"/>
      <c r="AA124" s="89" t="s">
        <v>301</v>
      </c>
      <c r="AB124" s="89"/>
      <c r="AC124" s="89"/>
      <c r="AD124" s="105" t="s">
        <v>350</v>
      </c>
      <c r="AE124" s="89"/>
      <c r="AF124" s="89"/>
      <c r="AG124" s="105">
        <v>223032</v>
      </c>
      <c r="AH124" s="89"/>
      <c r="AI124" s="89"/>
      <c r="AJ124" s="105">
        <v>5090202</v>
      </c>
      <c r="AK124" s="89"/>
      <c r="AL124" s="89"/>
      <c r="AM124" s="105">
        <v>377918</v>
      </c>
      <c r="AN124" s="89"/>
      <c r="AO124" s="89"/>
      <c r="AP124" s="105">
        <v>5468120</v>
      </c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</row>
    <row r="125" spans="1:750" s="27" customFormat="1">
      <c r="A125" s="24">
        <v>32900</v>
      </c>
      <c r="B125" s="24"/>
      <c r="C125" s="83" t="s">
        <v>99</v>
      </c>
      <c r="D125" s="25"/>
      <c r="E125" s="25"/>
      <c r="F125" s="105">
        <v>65432413</v>
      </c>
      <c r="G125" s="89"/>
      <c r="H125" s="89"/>
      <c r="I125" s="105">
        <v>4775301</v>
      </c>
      <c r="J125" s="89"/>
      <c r="K125" s="89"/>
      <c r="L125" s="105">
        <v>6235720</v>
      </c>
      <c r="M125" s="89"/>
      <c r="N125" s="89"/>
      <c r="O125" s="105">
        <v>13130602</v>
      </c>
      <c r="P125" s="89"/>
      <c r="Q125" s="89"/>
      <c r="R125" s="105">
        <v>7556</v>
      </c>
      <c r="S125" s="89"/>
      <c r="T125" s="105">
        <v>24149179</v>
      </c>
      <c r="U125" s="89"/>
      <c r="V125" s="90"/>
      <c r="W125" s="89"/>
      <c r="X125" s="105">
        <v>656658</v>
      </c>
      <c r="Y125" s="89"/>
      <c r="Z125" s="89"/>
      <c r="AA125" s="89" t="s">
        <v>301</v>
      </c>
      <c r="AB125" s="89"/>
      <c r="AC125" s="89"/>
      <c r="AD125" s="105">
        <v>522800</v>
      </c>
      <c r="AE125" s="89"/>
      <c r="AF125" s="89"/>
      <c r="AG125" s="105">
        <v>1179458</v>
      </c>
      <c r="AH125" s="89"/>
      <c r="AI125" s="89"/>
      <c r="AJ125" s="105">
        <v>14986701</v>
      </c>
      <c r="AK125" s="89"/>
      <c r="AL125" s="89"/>
      <c r="AM125" s="105">
        <v>-367962</v>
      </c>
      <c r="AN125" s="89"/>
      <c r="AO125" s="89"/>
      <c r="AP125" s="105">
        <v>14618739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</row>
    <row r="126" spans="1:750" s="27" customFormat="1">
      <c r="A126" s="24">
        <v>32901</v>
      </c>
      <c r="B126" s="24"/>
      <c r="C126" s="83" t="s">
        <v>328</v>
      </c>
      <c r="D126" s="25"/>
      <c r="E126" s="25"/>
      <c r="F126" s="105">
        <v>1671627</v>
      </c>
      <c r="G126" s="89"/>
      <c r="H126" s="89"/>
      <c r="I126" s="105">
        <v>121996</v>
      </c>
      <c r="J126" s="89"/>
      <c r="K126" s="89"/>
      <c r="L126" s="105">
        <v>159306</v>
      </c>
      <c r="M126" s="89"/>
      <c r="N126" s="89"/>
      <c r="O126" s="105">
        <v>335453</v>
      </c>
      <c r="P126" s="89"/>
      <c r="Q126" s="89"/>
      <c r="R126" s="105">
        <v>197482</v>
      </c>
      <c r="S126" s="89"/>
      <c r="T126" s="105">
        <v>814237</v>
      </c>
      <c r="U126" s="89"/>
      <c r="V126" s="90"/>
      <c r="W126" s="89"/>
      <c r="X126" s="105">
        <v>16776</v>
      </c>
      <c r="Y126" s="89"/>
      <c r="Z126" s="89"/>
      <c r="AA126" s="89" t="s">
        <v>301</v>
      </c>
      <c r="AB126" s="89"/>
      <c r="AC126" s="89"/>
      <c r="AD126" s="105">
        <v>136079</v>
      </c>
      <c r="AE126" s="89"/>
      <c r="AF126" s="89"/>
      <c r="AG126" s="105">
        <v>152855</v>
      </c>
      <c r="AH126" s="89"/>
      <c r="AI126" s="89"/>
      <c r="AJ126" s="105">
        <v>382871</v>
      </c>
      <c r="AK126" s="89"/>
      <c r="AL126" s="89"/>
      <c r="AM126" s="105">
        <v>159405</v>
      </c>
      <c r="AN126" s="89"/>
      <c r="AO126" s="89"/>
      <c r="AP126" s="105">
        <v>542276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</row>
    <row r="127" spans="1:750" s="27" customFormat="1">
      <c r="A127" s="24">
        <v>32905</v>
      </c>
      <c r="B127" s="24"/>
      <c r="C127" s="83" t="s">
        <v>100</v>
      </c>
      <c r="D127" s="25"/>
      <c r="E127" s="25"/>
      <c r="F127" s="105">
        <v>9305956</v>
      </c>
      <c r="G127" s="89"/>
      <c r="H127" s="89"/>
      <c r="I127" s="105">
        <v>679155</v>
      </c>
      <c r="J127" s="89"/>
      <c r="K127" s="89"/>
      <c r="L127" s="105">
        <v>886859</v>
      </c>
      <c r="M127" s="89"/>
      <c r="N127" s="89"/>
      <c r="O127" s="105">
        <v>1867466</v>
      </c>
      <c r="P127" s="89"/>
      <c r="Q127" s="89"/>
      <c r="R127" s="105">
        <v>111866</v>
      </c>
      <c r="S127" s="89"/>
      <c r="T127" s="105">
        <v>3545346</v>
      </c>
      <c r="U127" s="89"/>
      <c r="V127" s="90"/>
      <c r="W127" s="89"/>
      <c r="X127" s="105">
        <v>93391</v>
      </c>
      <c r="Y127" s="89"/>
      <c r="Z127" s="89"/>
      <c r="AA127" s="89" t="s">
        <v>301</v>
      </c>
      <c r="AB127" s="89"/>
      <c r="AC127" s="89"/>
      <c r="AD127" s="105">
        <v>108912</v>
      </c>
      <c r="AE127" s="89"/>
      <c r="AF127" s="89"/>
      <c r="AG127" s="105">
        <v>202303</v>
      </c>
      <c r="AH127" s="89"/>
      <c r="AI127" s="89"/>
      <c r="AJ127" s="105">
        <v>2131445</v>
      </c>
      <c r="AK127" s="89"/>
      <c r="AL127" s="89"/>
      <c r="AM127" s="105">
        <v>-61102</v>
      </c>
      <c r="AN127" s="89"/>
      <c r="AO127" s="89"/>
      <c r="AP127" s="105">
        <v>2070343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</row>
    <row r="128" spans="1:750" s="27" customFormat="1">
      <c r="A128" s="24">
        <v>32910</v>
      </c>
      <c r="B128" s="24"/>
      <c r="C128" s="83" t="s">
        <v>101</v>
      </c>
      <c r="D128" s="25"/>
      <c r="E128" s="25"/>
      <c r="F128" s="105">
        <v>12134481</v>
      </c>
      <c r="G128" s="89"/>
      <c r="H128" s="89"/>
      <c r="I128" s="105">
        <v>885583</v>
      </c>
      <c r="J128" s="89"/>
      <c r="K128" s="89"/>
      <c r="L128" s="105">
        <v>1156418</v>
      </c>
      <c r="M128" s="89"/>
      <c r="N128" s="89"/>
      <c r="O128" s="105">
        <v>2435078</v>
      </c>
      <c r="P128" s="89"/>
      <c r="Q128" s="89"/>
      <c r="R128" s="105">
        <v>22410</v>
      </c>
      <c r="S128" s="89"/>
      <c r="T128" s="105">
        <v>4499489</v>
      </c>
      <c r="U128" s="89"/>
      <c r="V128" s="90"/>
      <c r="W128" s="89"/>
      <c r="X128" s="105">
        <v>121778</v>
      </c>
      <c r="Y128" s="89"/>
      <c r="Z128" s="89"/>
      <c r="AA128" s="89" t="s">
        <v>301</v>
      </c>
      <c r="AB128" s="89"/>
      <c r="AC128" s="89"/>
      <c r="AD128" s="105">
        <v>68095</v>
      </c>
      <c r="AE128" s="89"/>
      <c r="AF128" s="89"/>
      <c r="AG128" s="105">
        <v>189873</v>
      </c>
      <c r="AH128" s="89"/>
      <c r="AI128" s="89"/>
      <c r="AJ128" s="105">
        <v>2779293</v>
      </c>
      <c r="AK128" s="89"/>
      <c r="AL128" s="89"/>
      <c r="AM128" s="105">
        <v>-86414</v>
      </c>
      <c r="AN128" s="89"/>
      <c r="AO128" s="89"/>
      <c r="AP128" s="105">
        <v>2692879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</row>
    <row r="129" spans="1:750">
      <c r="A129" s="107">
        <v>32920</v>
      </c>
      <c r="B129" s="28"/>
      <c r="C129" s="84" t="s">
        <v>102</v>
      </c>
      <c r="D129" s="29"/>
      <c r="E129" s="29"/>
      <c r="F129" s="104">
        <v>10446924</v>
      </c>
      <c r="G129" s="90"/>
      <c r="H129" s="90"/>
      <c r="I129" s="104">
        <v>762423</v>
      </c>
      <c r="J129" s="90"/>
      <c r="K129" s="90"/>
      <c r="L129" s="104">
        <v>995594</v>
      </c>
      <c r="M129" s="90"/>
      <c r="N129" s="90"/>
      <c r="O129" s="104">
        <v>2096429</v>
      </c>
      <c r="P129" s="90"/>
      <c r="Q129" s="90"/>
      <c r="R129" s="104">
        <v>87504</v>
      </c>
      <c r="S129" s="90"/>
      <c r="T129" s="104">
        <v>3941950</v>
      </c>
      <c r="U129" s="90"/>
      <c r="V129" s="90"/>
      <c r="W129" s="90"/>
      <c r="X129" s="104">
        <v>104842</v>
      </c>
      <c r="Y129" s="90"/>
      <c r="Z129" s="90"/>
      <c r="AA129" s="90" t="s">
        <v>301</v>
      </c>
      <c r="AB129" s="90"/>
      <c r="AC129" s="90"/>
      <c r="AD129" s="104">
        <v>60448</v>
      </c>
      <c r="AE129" s="90"/>
      <c r="AF129" s="90"/>
      <c r="AG129" s="104">
        <v>165290</v>
      </c>
      <c r="AH129" s="90"/>
      <c r="AI129" s="90"/>
      <c r="AJ129" s="104">
        <v>2392773</v>
      </c>
      <c r="AK129" s="90"/>
      <c r="AL129" s="90"/>
      <c r="AM129" s="104">
        <v>-49798</v>
      </c>
      <c r="AN129" s="90"/>
      <c r="AO129" s="90"/>
      <c r="AP129" s="104">
        <v>2342975</v>
      </c>
    </row>
    <row r="130" spans="1:750">
      <c r="A130" s="107">
        <v>33000</v>
      </c>
      <c r="B130" s="28"/>
      <c r="C130" s="84" t="s">
        <v>103</v>
      </c>
      <c r="D130" s="29"/>
      <c r="E130" s="29"/>
      <c r="F130" s="104">
        <v>24785684</v>
      </c>
      <c r="G130" s="90"/>
      <c r="H130" s="90"/>
      <c r="I130" s="104">
        <v>1808876</v>
      </c>
      <c r="J130" s="90"/>
      <c r="K130" s="90"/>
      <c r="L130" s="104">
        <v>2362080</v>
      </c>
      <c r="M130" s="90"/>
      <c r="N130" s="90"/>
      <c r="O130" s="104">
        <v>4973849</v>
      </c>
      <c r="P130" s="90"/>
      <c r="Q130" s="90"/>
      <c r="R130" s="104" t="s">
        <v>350</v>
      </c>
      <c r="S130" s="90"/>
      <c r="T130" s="104">
        <v>9144805</v>
      </c>
      <c r="U130" s="90"/>
      <c r="V130" s="90"/>
      <c r="W130" s="90"/>
      <c r="X130" s="104">
        <v>248741</v>
      </c>
      <c r="Y130" s="90"/>
      <c r="Z130" s="90"/>
      <c r="AA130" s="90" t="s">
        <v>301</v>
      </c>
      <c r="AB130" s="90"/>
      <c r="AC130" s="90"/>
      <c r="AD130" s="104">
        <v>503655</v>
      </c>
      <c r="AE130" s="90"/>
      <c r="AF130" s="90"/>
      <c r="AG130" s="104">
        <v>752396</v>
      </c>
      <c r="AH130" s="90"/>
      <c r="AI130" s="90"/>
      <c r="AJ130" s="104">
        <v>5676936</v>
      </c>
      <c r="AK130" s="90"/>
      <c r="AL130" s="90"/>
      <c r="AM130" s="104">
        <v>-317313</v>
      </c>
      <c r="AN130" s="90"/>
      <c r="AO130" s="90"/>
      <c r="AP130" s="104">
        <v>5359623</v>
      </c>
    </row>
    <row r="131" spans="1:750">
      <c r="A131" s="107">
        <v>33001</v>
      </c>
      <c r="B131" s="28"/>
      <c r="C131" s="84" t="s">
        <v>295</v>
      </c>
      <c r="D131" s="29"/>
      <c r="E131" s="29"/>
      <c r="F131" s="104">
        <v>760645</v>
      </c>
      <c r="G131" s="90"/>
      <c r="H131" s="90"/>
      <c r="I131" s="104">
        <v>55512</v>
      </c>
      <c r="J131" s="90"/>
      <c r="K131" s="90"/>
      <c r="L131" s="104">
        <v>72490</v>
      </c>
      <c r="M131" s="90"/>
      <c r="N131" s="90"/>
      <c r="O131" s="104">
        <v>152642</v>
      </c>
      <c r="P131" s="90"/>
      <c r="Q131" s="90"/>
      <c r="R131" s="104">
        <v>43795</v>
      </c>
      <c r="S131" s="90"/>
      <c r="T131" s="104">
        <v>324439</v>
      </c>
      <c r="U131" s="90"/>
      <c r="V131" s="90"/>
      <c r="W131" s="90"/>
      <c r="X131" s="104">
        <v>7634</v>
      </c>
      <c r="Y131" s="90"/>
      <c r="Z131" s="90"/>
      <c r="AA131" s="90" t="s">
        <v>301</v>
      </c>
      <c r="AB131" s="90"/>
      <c r="AC131" s="90"/>
      <c r="AD131" s="104">
        <v>49646</v>
      </c>
      <c r="AE131" s="90"/>
      <c r="AF131" s="90"/>
      <c r="AG131" s="104">
        <v>57280</v>
      </c>
      <c r="AH131" s="90"/>
      <c r="AI131" s="90"/>
      <c r="AJ131" s="104">
        <v>174219</v>
      </c>
      <c r="AK131" s="90"/>
      <c r="AL131" s="90"/>
      <c r="AM131" s="104">
        <v>42016</v>
      </c>
      <c r="AN131" s="90"/>
      <c r="AO131" s="90"/>
      <c r="AP131" s="104">
        <v>216235</v>
      </c>
    </row>
    <row r="132" spans="1:750" s="12" customFormat="1">
      <c r="A132" s="107">
        <v>33027</v>
      </c>
      <c r="B132" s="28"/>
      <c r="C132" s="84" t="s">
        <v>104</v>
      </c>
      <c r="D132" s="29"/>
      <c r="E132" s="29"/>
      <c r="F132" s="103">
        <v>3059506</v>
      </c>
      <c r="G132" s="88"/>
      <c r="H132" s="88"/>
      <c r="I132" s="103">
        <v>223285</v>
      </c>
      <c r="J132" s="88"/>
      <c r="K132" s="88"/>
      <c r="L132" s="103">
        <v>291571</v>
      </c>
      <c r="M132" s="88"/>
      <c r="N132" s="88"/>
      <c r="O132" s="103">
        <v>613964</v>
      </c>
      <c r="P132" s="88"/>
      <c r="Q132" s="88"/>
      <c r="R132" s="103">
        <v>192439</v>
      </c>
      <c r="S132" s="88"/>
      <c r="T132" s="103">
        <v>1321259</v>
      </c>
      <c r="U132" s="88"/>
      <c r="V132" s="88"/>
      <c r="W132" s="88"/>
      <c r="X132" s="103">
        <v>30704</v>
      </c>
      <c r="Y132" s="88"/>
      <c r="Z132" s="88"/>
      <c r="AA132" s="88" t="s">
        <v>301</v>
      </c>
      <c r="AB132" s="88"/>
      <c r="AC132" s="88"/>
      <c r="AD132" s="103" t="s">
        <v>350</v>
      </c>
      <c r="AE132" s="88"/>
      <c r="AF132" s="88"/>
      <c r="AG132" s="103">
        <v>30704</v>
      </c>
      <c r="AH132" s="88"/>
      <c r="AI132" s="88"/>
      <c r="AJ132" s="103">
        <v>700752</v>
      </c>
      <c r="AK132" s="88"/>
      <c r="AL132" s="88"/>
      <c r="AM132" s="103">
        <v>165723</v>
      </c>
      <c r="AN132" s="88"/>
      <c r="AO132" s="88"/>
      <c r="AP132" s="103">
        <v>866475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</row>
    <row r="133" spans="1:750">
      <c r="A133" s="107">
        <v>33100</v>
      </c>
      <c r="B133" s="28"/>
      <c r="C133" s="84" t="s">
        <v>105</v>
      </c>
      <c r="D133" s="29"/>
      <c r="E133" s="29"/>
      <c r="F133" s="104">
        <v>34455037</v>
      </c>
      <c r="G133" s="90"/>
      <c r="H133" s="88"/>
      <c r="I133" s="104">
        <v>2514552</v>
      </c>
      <c r="J133" s="90"/>
      <c r="K133" s="88"/>
      <c r="L133" s="104">
        <v>3283571</v>
      </c>
      <c r="M133" s="90"/>
      <c r="N133" s="88"/>
      <c r="O133" s="104">
        <v>6914240</v>
      </c>
      <c r="P133" s="90"/>
      <c r="Q133" s="88"/>
      <c r="R133" s="104">
        <v>191415</v>
      </c>
      <c r="S133" s="88"/>
      <c r="T133" s="104">
        <v>12903778</v>
      </c>
      <c r="U133" s="88"/>
      <c r="V133" s="90"/>
      <c r="W133" s="88"/>
      <c r="X133" s="104">
        <v>345779</v>
      </c>
      <c r="Y133" s="90"/>
      <c r="Z133" s="88"/>
      <c r="AA133" s="90" t="s">
        <v>301</v>
      </c>
      <c r="AB133" s="90"/>
      <c r="AC133" s="88"/>
      <c r="AD133" s="104">
        <v>824602</v>
      </c>
      <c r="AE133" s="90"/>
      <c r="AF133" s="88"/>
      <c r="AG133" s="104">
        <v>1170381</v>
      </c>
      <c r="AH133" s="90"/>
      <c r="AI133" s="88"/>
      <c r="AJ133" s="104">
        <v>7891614</v>
      </c>
      <c r="AK133" s="90"/>
      <c r="AL133" s="88"/>
      <c r="AM133" s="104">
        <v>48666</v>
      </c>
      <c r="AN133" s="90"/>
      <c r="AO133" s="88"/>
      <c r="AP133" s="104">
        <v>7940280</v>
      </c>
    </row>
    <row r="134" spans="1:750">
      <c r="A134" s="107">
        <v>33105</v>
      </c>
      <c r="B134" s="28"/>
      <c r="C134" s="84" t="s">
        <v>106</v>
      </c>
      <c r="D134" s="29"/>
      <c r="E134" s="29"/>
      <c r="F134" s="104">
        <v>3925686</v>
      </c>
      <c r="G134" s="90"/>
      <c r="H134" s="90"/>
      <c r="I134" s="104">
        <v>286499</v>
      </c>
      <c r="J134" s="90"/>
      <c r="K134" s="90"/>
      <c r="L134" s="104">
        <v>374119</v>
      </c>
      <c r="M134" s="90"/>
      <c r="N134" s="90"/>
      <c r="O134" s="104">
        <v>787784</v>
      </c>
      <c r="P134" s="90"/>
      <c r="Q134" s="90"/>
      <c r="R134" s="104">
        <v>32393</v>
      </c>
      <c r="S134" s="90"/>
      <c r="T134" s="104">
        <v>1480795</v>
      </c>
      <c r="U134" s="90"/>
      <c r="V134" s="90"/>
      <c r="W134" s="90"/>
      <c r="X134" s="104">
        <v>39397</v>
      </c>
      <c r="Y134" s="90"/>
      <c r="Z134" s="90"/>
      <c r="AA134" s="90" t="s">
        <v>301</v>
      </c>
      <c r="AB134" s="90"/>
      <c r="AC134" s="90"/>
      <c r="AD134" s="104">
        <v>85474</v>
      </c>
      <c r="AE134" s="90"/>
      <c r="AF134" s="90"/>
      <c r="AG134" s="104">
        <v>124871</v>
      </c>
      <c r="AH134" s="90"/>
      <c r="AI134" s="90"/>
      <c r="AJ134" s="104">
        <v>899143</v>
      </c>
      <c r="AK134" s="90"/>
      <c r="AL134" s="90"/>
      <c r="AM134" s="104">
        <v>-56444</v>
      </c>
      <c r="AN134" s="90"/>
      <c r="AO134" s="90"/>
      <c r="AP134" s="104">
        <v>842699</v>
      </c>
    </row>
    <row r="135" spans="1:750" s="26" customFormat="1">
      <c r="A135" s="24">
        <v>33200</v>
      </c>
      <c r="B135" s="24"/>
      <c r="C135" s="83" t="s">
        <v>107</v>
      </c>
      <c r="D135" s="25"/>
      <c r="E135" s="25"/>
      <c r="F135" s="106">
        <v>151865204</v>
      </c>
      <c r="G135" s="87"/>
      <c r="H135" s="87"/>
      <c r="I135" s="106">
        <v>11083224</v>
      </c>
      <c r="J135" s="87"/>
      <c r="K135" s="87"/>
      <c r="L135" s="106">
        <v>14472780</v>
      </c>
      <c r="M135" s="87"/>
      <c r="N135" s="87"/>
      <c r="O135" s="106">
        <v>30475441</v>
      </c>
      <c r="P135" s="87"/>
      <c r="Q135" s="87"/>
      <c r="R135" s="106">
        <v>448047</v>
      </c>
      <c r="S135" s="87"/>
      <c r="T135" s="106">
        <v>56479492</v>
      </c>
      <c r="U135" s="87"/>
      <c r="V135" s="88"/>
      <c r="W135" s="87"/>
      <c r="X135" s="106">
        <v>1524069</v>
      </c>
      <c r="Y135" s="87"/>
      <c r="Z135" s="87"/>
      <c r="AA135" s="87" t="s">
        <v>301</v>
      </c>
      <c r="AB135" s="87"/>
      <c r="AC135" s="87"/>
      <c r="AD135" s="106">
        <v>3483706</v>
      </c>
      <c r="AE135" s="87"/>
      <c r="AF135" s="87"/>
      <c r="AG135" s="106">
        <v>5007775</v>
      </c>
      <c r="AH135" s="87"/>
      <c r="AI135" s="87"/>
      <c r="AJ135" s="106">
        <v>34783349</v>
      </c>
      <c r="AK135" s="87"/>
      <c r="AL135" s="87"/>
      <c r="AM135" s="106">
        <v>-1103400</v>
      </c>
      <c r="AN135" s="87"/>
      <c r="AO135" s="87"/>
      <c r="AP135" s="106">
        <v>33679949</v>
      </c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</row>
    <row r="136" spans="1:750" s="27" customFormat="1">
      <c r="A136" s="24">
        <v>33202</v>
      </c>
      <c r="B136" s="24"/>
      <c r="C136" s="83" t="s">
        <v>296</v>
      </c>
      <c r="D136" s="25"/>
      <c r="E136" s="25"/>
      <c r="F136" s="105">
        <v>2641350</v>
      </c>
      <c r="G136" s="89"/>
      <c r="H136" s="89"/>
      <c r="I136" s="105">
        <v>192768</v>
      </c>
      <c r="J136" s="89"/>
      <c r="K136" s="89"/>
      <c r="L136" s="105">
        <v>251721</v>
      </c>
      <c r="M136" s="89"/>
      <c r="N136" s="89"/>
      <c r="O136" s="105">
        <v>530051</v>
      </c>
      <c r="P136" s="89"/>
      <c r="Q136" s="89"/>
      <c r="R136" s="105">
        <v>217209</v>
      </c>
      <c r="S136" s="89"/>
      <c r="T136" s="105">
        <v>1191749</v>
      </c>
      <c r="U136" s="89"/>
      <c r="V136" s="90"/>
      <c r="W136" s="89"/>
      <c r="X136" s="105">
        <v>26508</v>
      </c>
      <c r="Y136" s="89"/>
      <c r="Z136" s="89"/>
      <c r="AA136" s="89" t="s">
        <v>301</v>
      </c>
      <c r="AB136" s="89"/>
      <c r="AC136" s="89"/>
      <c r="AD136" s="105" t="s">
        <v>350</v>
      </c>
      <c r="AE136" s="89"/>
      <c r="AF136" s="89"/>
      <c r="AG136" s="105">
        <v>26508</v>
      </c>
      <c r="AH136" s="89"/>
      <c r="AI136" s="89"/>
      <c r="AJ136" s="105">
        <v>604977</v>
      </c>
      <c r="AK136" s="89"/>
      <c r="AL136" s="89"/>
      <c r="AM136" s="105">
        <v>112419</v>
      </c>
      <c r="AN136" s="89"/>
      <c r="AO136" s="89"/>
      <c r="AP136" s="105">
        <v>717396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</row>
    <row r="137" spans="1:750" s="27" customFormat="1">
      <c r="A137" s="24">
        <v>33203</v>
      </c>
      <c r="B137" s="24"/>
      <c r="C137" s="83" t="s">
        <v>108</v>
      </c>
      <c r="D137" s="25"/>
      <c r="E137" s="25"/>
      <c r="F137" s="105">
        <v>1346063</v>
      </c>
      <c r="G137" s="89"/>
      <c r="H137" s="89"/>
      <c r="I137" s="105">
        <v>98237</v>
      </c>
      <c r="J137" s="89"/>
      <c r="K137" s="89"/>
      <c r="L137" s="105">
        <v>128280</v>
      </c>
      <c r="M137" s="89"/>
      <c r="N137" s="89"/>
      <c r="O137" s="105">
        <v>270120</v>
      </c>
      <c r="P137" s="89"/>
      <c r="Q137" s="89"/>
      <c r="R137" s="105">
        <v>8473</v>
      </c>
      <c r="S137" s="89"/>
      <c r="T137" s="105">
        <v>505110</v>
      </c>
      <c r="U137" s="89"/>
      <c r="V137" s="90"/>
      <c r="W137" s="89"/>
      <c r="X137" s="105">
        <v>13509</v>
      </c>
      <c r="Y137" s="89"/>
      <c r="Z137" s="89"/>
      <c r="AA137" s="89" t="s">
        <v>301</v>
      </c>
      <c r="AB137" s="89"/>
      <c r="AC137" s="89"/>
      <c r="AD137" s="105">
        <v>85056</v>
      </c>
      <c r="AE137" s="89"/>
      <c r="AF137" s="89"/>
      <c r="AG137" s="105">
        <v>98565</v>
      </c>
      <c r="AH137" s="89"/>
      <c r="AI137" s="89"/>
      <c r="AJ137" s="105">
        <v>308304</v>
      </c>
      <c r="AK137" s="89"/>
      <c r="AL137" s="89"/>
      <c r="AM137" s="105">
        <v>-20061</v>
      </c>
      <c r="AN137" s="89"/>
      <c r="AO137" s="89"/>
      <c r="AP137" s="105">
        <v>288243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</row>
    <row r="138" spans="1:750" s="27" customFormat="1">
      <c r="A138" s="24">
        <v>33204</v>
      </c>
      <c r="B138" s="24"/>
      <c r="C138" s="83" t="s">
        <v>109</v>
      </c>
      <c r="D138" s="25"/>
      <c r="E138" s="25"/>
      <c r="F138" s="105">
        <v>4112860</v>
      </c>
      <c r="G138" s="89"/>
      <c r="H138" s="89"/>
      <c r="I138" s="105">
        <v>300159</v>
      </c>
      <c r="J138" s="89"/>
      <c r="K138" s="89"/>
      <c r="L138" s="105">
        <v>391956</v>
      </c>
      <c r="M138" s="89"/>
      <c r="N138" s="89"/>
      <c r="O138" s="105">
        <v>825345</v>
      </c>
      <c r="P138" s="89"/>
      <c r="Q138" s="89"/>
      <c r="R138" s="105">
        <v>7041</v>
      </c>
      <c r="S138" s="89"/>
      <c r="T138" s="105">
        <v>1524501</v>
      </c>
      <c r="U138" s="89"/>
      <c r="V138" s="90"/>
      <c r="W138" s="89"/>
      <c r="X138" s="105">
        <v>41275</v>
      </c>
      <c r="Y138" s="89"/>
      <c r="Z138" s="89"/>
      <c r="AA138" s="89" t="s">
        <v>301</v>
      </c>
      <c r="AB138" s="89"/>
      <c r="AC138" s="89"/>
      <c r="AD138" s="105">
        <v>308749</v>
      </c>
      <c r="AE138" s="89"/>
      <c r="AF138" s="89"/>
      <c r="AG138" s="105">
        <v>350024</v>
      </c>
      <c r="AH138" s="89"/>
      <c r="AI138" s="89"/>
      <c r="AJ138" s="105">
        <v>942013</v>
      </c>
      <c r="AK138" s="89"/>
      <c r="AL138" s="89"/>
      <c r="AM138" s="105">
        <v>-115660</v>
      </c>
      <c r="AN138" s="89"/>
      <c r="AO138" s="89"/>
      <c r="AP138" s="105">
        <v>826353</v>
      </c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</row>
    <row r="139" spans="1:750" s="27" customFormat="1">
      <c r="A139" s="24">
        <v>33205</v>
      </c>
      <c r="B139" s="24"/>
      <c r="C139" s="83" t="s">
        <v>110</v>
      </c>
      <c r="D139" s="25"/>
      <c r="E139" s="25"/>
      <c r="F139" s="105">
        <v>12534716</v>
      </c>
      <c r="G139" s="89"/>
      <c r="H139" s="89"/>
      <c r="I139" s="105">
        <v>914792</v>
      </c>
      <c r="J139" s="89"/>
      <c r="K139" s="89"/>
      <c r="L139" s="105">
        <v>1194561</v>
      </c>
      <c r="M139" s="89"/>
      <c r="N139" s="89"/>
      <c r="O139" s="105">
        <v>2515395</v>
      </c>
      <c r="P139" s="89"/>
      <c r="Q139" s="89"/>
      <c r="R139" s="105">
        <v>226050</v>
      </c>
      <c r="S139" s="89"/>
      <c r="T139" s="105">
        <v>4850798</v>
      </c>
      <c r="U139" s="89"/>
      <c r="V139" s="90"/>
      <c r="W139" s="89"/>
      <c r="X139" s="105">
        <v>125794</v>
      </c>
      <c r="Y139" s="89"/>
      <c r="Z139" s="89"/>
      <c r="AA139" s="89" t="s">
        <v>301</v>
      </c>
      <c r="AB139" s="89"/>
      <c r="AC139" s="89"/>
      <c r="AD139" s="105">
        <v>302466</v>
      </c>
      <c r="AE139" s="89"/>
      <c r="AF139" s="89"/>
      <c r="AG139" s="105">
        <v>428260</v>
      </c>
      <c r="AH139" s="89"/>
      <c r="AI139" s="89"/>
      <c r="AJ139" s="105">
        <v>2870963</v>
      </c>
      <c r="AK139" s="89"/>
      <c r="AL139" s="89"/>
      <c r="AM139" s="105">
        <v>50460</v>
      </c>
      <c r="AN139" s="89"/>
      <c r="AO139" s="89"/>
      <c r="AP139" s="105">
        <v>2921423</v>
      </c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</row>
    <row r="140" spans="1:750" s="27" customFormat="1">
      <c r="A140" s="24">
        <v>33206</v>
      </c>
      <c r="B140" s="24"/>
      <c r="C140" s="83" t="s">
        <v>111</v>
      </c>
      <c r="D140" s="25"/>
      <c r="E140" s="25"/>
      <c r="F140" s="105">
        <v>1212652</v>
      </c>
      <c r="G140" s="89"/>
      <c r="H140" s="89"/>
      <c r="I140" s="105">
        <v>88500</v>
      </c>
      <c r="J140" s="89"/>
      <c r="K140" s="89"/>
      <c r="L140" s="105">
        <v>115566</v>
      </c>
      <c r="M140" s="89"/>
      <c r="N140" s="89"/>
      <c r="O140" s="105">
        <v>243348</v>
      </c>
      <c r="P140" s="89"/>
      <c r="Q140" s="89"/>
      <c r="R140" s="105">
        <v>51641</v>
      </c>
      <c r="S140" s="89"/>
      <c r="T140" s="105">
        <v>499055</v>
      </c>
      <c r="U140" s="89"/>
      <c r="V140" s="90"/>
      <c r="W140" s="89"/>
      <c r="X140" s="105">
        <v>12170</v>
      </c>
      <c r="Y140" s="89"/>
      <c r="Z140" s="89"/>
      <c r="AA140" s="89" t="s">
        <v>301</v>
      </c>
      <c r="AB140" s="89"/>
      <c r="AC140" s="89"/>
      <c r="AD140" s="105">
        <v>4447</v>
      </c>
      <c r="AE140" s="89"/>
      <c r="AF140" s="89"/>
      <c r="AG140" s="105">
        <v>16617</v>
      </c>
      <c r="AH140" s="89"/>
      <c r="AI140" s="89"/>
      <c r="AJ140" s="105">
        <v>277747</v>
      </c>
      <c r="AK140" s="89"/>
      <c r="AL140" s="89"/>
      <c r="AM140" s="105">
        <v>28249</v>
      </c>
      <c r="AN140" s="89"/>
      <c r="AO140" s="89"/>
      <c r="AP140" s="105">
        <v>305996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</row>
    <row r="141" spans="1:750">
      <c r="A141" s="107">
        <v>33207</v>
      </c>
      <c r="B141" s="28"/>
      <c r="C141" s="84" t="s">
        <v>112</v>
      </c>
      <c r="D141" s="29"/>
      <c r="E141" s="29"/>
      <c r="F141" s="104">
        <v>3513504</v>
      </c>
      <c r="G141" s="90"/>
      <c r="H141" s="90"/>
      <c r="I141" s="104">
        <v>256418</v>
      </c>
      <c r="J141" s="90"/>
      <c r="K141" s="90"/>
      <c r="L141" s="104">
        <v>334838</v>
      </c>
      <c r="M141" s="90"/>
      <c r="N141" s="90"/>
      <c r="O141" s="104">
        <v>705070</v>
      </c>
      <c r="P141" s="90"/>
      <c r="Q141" s="90"/>
      <c r="R141" s="104">
        <v>471045</v>
      </c>
      <c r="S141" s="90"/>
      <c r="T141" s="104">
        <v>1767371</v>
      </c>
      <c r="U141" s="90"/>
      <c r="V141" s="90"/>
      <c r="W141" s="90"/>
      <c r="X141" s="104">
        <v>35260</v>
      </c>
      <c r="Y141" s="90"/>
      <c r="Z141" s="90"/>
      <c r="AA141" s="90" t="s">
        <v>301</v>
      </c>
      <c r="AB141" s="90"/>
      <c r="AC141" s="90"/>
      <c r="AD141" s="104" t="s">
        <v>350</v>
      </c>
      <c r="AE141" s="90"/>
      <c r="AF141" s="90"/>
      <c r="AG141" s="104">
        <v>35260</v>
      </c>
      <c r="AH141" s="90"/>
      <c r="AI141" s="90"/>
      <c r="AJ141" s="104">
        <v>804736</v>
      </c>
      <c r="AK141" s="90"/>
      <c r="AL141" s="90"/>
      <c r="AM141" s="104">
        <v>323937</v>
      </c>
      <c r="AN141" s="90"/>
      <c r="AO141" s="90"/>
      <c r="AP141" s="104">
        <v>1128673</v>
      </c>
    </row>
    <row r="142" spans="1:750">
      <c r="A142" s="107">
        <v>33208</v>
      </c>
      <c r="B142" s="28"/>
      <c r="C142" s="84" t="s">
        <v>329</v>
      </c>
      <c r="D142" s="29"/>
      <c r="E142" s="29"/>
      <c r="F142" s="104" t="s">
        <v>346</v>
      </c>
      <c r="G142" s="90"/>
      <c r="H142" s="90"/>
      <c r="I142" s="104" t="s">
        <v>347</v>
      </c>
      <c r="J142" s="90"/>
      <c r="K142" s="90"/>
      <c r="L142" s="104" t="s">
        <v>348</v>
      </c>
      <c r="M142" s="90"/>
      <c r="N142" s="90"/>
      <c r="O142" s="104" t="s">
        <v>346</v>
      </c>
      <c r="P142" s="90"/>
      <c r="Q142" s="90"/>
      <c r="R142" s="104">
        <v>21993</v>
      </c>
      <c r="S142" s="90"/>
      <c r="T142" s="104">
        <v>21993</v>
      </c>
      <c r="U142" s="90"/>
      <c r="V142" s="90"/>
      <c r="W142" s="90"/>
      <c r="X142" s="104" t="s">
        <v>351</v>
      </c>
      <c r="Y142" s="90"/>
      <c r="Z142" s="90"/>
      <c r="AA142" s="90" t="s">
        <v>301</v>
      </c>
      <c r="AB142" s="90"/>
      <c r="AC142" s="90"/>
      <c r="AD142" s="104">
        <v>95337</v>
      </c>
      <c r="AE142" s="90"/>
      <c r="AF142" s="90"/>
      <c r="AG142" s="104">
        <v>95337</v>
      </c>
      <c r="AH142" s="90"/>
      <c r="AI142" s="90"/>
      <c r="AJ142" s="104" t="s">
        <v>346</v>
      </c>
      <c r="AK142" s="90"/>
      <c r="AL142" s="90"/>
      <c r="AM142" s="104">
        <v>-13087</v>
      </c>
      <c r="AN142" s="90"/>
      <c r="AO142" s="90"/>
      <c r="AP142" s="104">
        <v>-13087</v>
      </c>
    </row>
    <row r="143" spans="1:750">
      <c r="A143" s="107">
        <v>33209</v>
      </c>
      <c r="B143" s="28"/>
      <c r="C143" s="84" t="s">
        <v>113</v>
      </c>
      <c r="D143" s="29"/>
      <c r="E143" s="29"/>
      <c r="F143" s="104">
        <v>1031451</v>
      </c>
      <c r="G143" s="90"/>
      <c r="H143" s="90"/>
      <c r="I143" s="104">
        <v>75276</v>
      </c>
      <c r="J143" s="90"/>
      <c r="K143" s="90"/>
      <c r="L143" s="104">
        <v>98297</v>
      </c>
      <c r="M143" s="90"/>
      <c r="N143" s="90"/>
      <c r="O143" s="104">
        <v>206986</v>
      </c>
      <c r="P143" s="90"/>
      <c r="Q143" s="90"/>
      <c r="R143" s="104">
        <v>173328</v>
      </c>
      <c r="S143" s="90"/>
      <c r="T143" s="104">
        <v>553887</v>
      </c>
      <c r="U143" s="90"/>
      <c r="V143" s="90"/>
      <c r="W143" s="90"/>
      <c r="X143" s="104">
        <v>10351</v>
      </c>
      <c r="Y143" s="90"/>
      <c r="Z143" s="90"/>
      <c r="AA143" s="90" t="s">
        <v>301</v>
      </c>
      <c r="AB143" s="90"/>
      <c r="AC143" s="90"/>
      <c r="AD143" s="104" t="s">
        <v>350</v>
      </c>
      <c r="AE143" s="90"/>
      <c r="AF143" s="90"/>
      <c r="AG143" s="104">
        <v>10351</v>
      </c>
      <c r="AH143" s="90"/>
      <c r="AI143" s="90"/>
      <c r="AJ143" s="104">
        <v>236244</v>
      </c>
      <c r="AK143" s="90"/>
      <c r="AL143" s="90"/>
      <c r="AM143" s="104">
        <v>114990</v>
      </c>
      <c r="AN143" s="90"/>
      <c r="AO143" s="90"/>
      <c r="AP143" s="104">
        <v>351234</v>
      </c>
    </row>
    <row r="144" spans="1:750" s="12" customFormat="1">
      <c r="A144" s="107">
        <v>33300</v>
      </c>
      <c r="B144" s="28"/>
      <c r="C144" s="84" t="s">
        <v>114</v>
      </c>
      <c r="D144" s="29"/>
      <c r="E144" s="29"/>
      <c r="F144" s="103">
        <v>22938829</v>
      </c>
      <c r="G144" s="88"/>
      <c r="H144" s="88"/>
      <c r="I144" s="103">
        <v>1674091</v>
      </c>
      <c r="J144" s="88"/>
      <c r="K144" s="88"/>
      <c r="L144" s="103">
        <v>2186074</v>
      </c>
      <c r="M144" s="88"/>
      <c r="N144" s="88"/>
      <c r="O144" s="103">
        <v>4603233</v>
      </c>
      <c r="P144" s="88"/>
      <c r="Q144" s="88"/>
      <c r="R144" s="103" t="s">
        <v>350</v>
      </c>
      <c r="S144" s="88"/>
      <c r="T144" s="103">
        <v>8463398</v>
      </c>
      <c r="U144" s="88"/>
      <c r="V144" s="88"/>
      <c r="W144" s="88"/>
      <c r="X144" s="103">
        <v>230206</v>
      </c>
      <c r="Y144" s="88"/>
      <c r="Z144" s="88"/>
      <c r="AA144" s="88" t="s">
        <v>301</v>
      </c>
      <c r="AB144" s="88"/>
      <c r="AC144" s="88"/>
      <c r="AD144" s="103">
        <v>58597</v>
      </c>
      <c r="AE144" s="88"/>
      <c r="AF144" s="88"/>
      <c r="AG144" s="103">
        <v>288803</v>
      </c>
      <c r="AH144" s="88"/>
      <c r="AI144" s="88"/>
      <c r="AJ144" s="103">
        <v>5253931</v>
      </c>
      <c r="AK144" s="88"/>
      <c r="AL144" s="88"/>
      <c r="AM144" s="103">
        <v>-159389</v>
      </c>
      <c r="AN144" s="88"/>
      <c r="AO144" s="88"/>
      <c r="AP144" s="103">
        <v>5094542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</row>
    <row r="145" spans="1:750">
      <c r="A145" s="107">
        <v>33305</v>
      </c>
      <c r="B145" s="28"/>
      <c r="C145" s="84" t="s">
        <v>115</v>
      </c>
      <c r="D145" s="29"/>
      <c r="E145" s="29"/>
      <c r="F145" s="104">
        <v>5513682</v>
      </c>
      <c r="G145" s="90"/>
      <c r="H145" s="88"/>
      <c r="I145" s="104">
        <v>402392</v>
      </c>
      <c r="J145" s="90"/>
      <c r="K145" s="88"/>
      <c r="L145" s="104">
        <v>525455</v>
      </c>
      <c r="M145" s="90"/>
      <c r="N145" s="88"/>
      <c r="O145" s="104">
        <v>1106454</v>
      </c>
      <c r="P145" s="90"/>
      <c r="Q145" s="88"/>
      <c r="R145" s="104">
        <v>75142</v>
      </c>
      <c r="S145" s="88"/>
      <c r="T145" s="104">
        <v>2109443</v>
      </c>
      <c r="U145" s="88"/>
      <c r="V145" s="90"/>
      <c r="W145" s="88"/>
      <c r="X145" s="104">
        <v>55333</v>
      </c>
      <c r="Y145" s="90"/>
      <c r="Z145" s="88"/>
      <c r="AA145" s="90" t="s">
        <v>301</v>
      </c>
      <c r="AB145" s="90"/>
      <c r="AC145" s="88"/>
      <c r="AD145" s="104">
        <v>18517</v>
      </c>
      <c r="AE145" s="90"/>
      <c r="AF145" s="88"/>
      <c r="AG145" s="104">
        <v>73850</v>
      </c>
      <c r="AH145" s="90"/>
      <c r="AI145" s="88"/>
      <c r="AJ145" s="104">
        <v>1262859</v>
      </c>
      <c r="AK145" s="90"/>
      <c r="AL145" s="88"/>
      <c r="AM145" s="104">
        <v>-12684</v>
      </c>
      <c r="AN145" s="90"/>
      <c r="AO145" s="88"/>
      <c r="AP145" s="104">
        <v>1250175</v>
      </c>
    </row>
    <row r="146" spans="1:750">
      <c r="A146" s="107">
        <v>33400</v>
      </c>
      <c r="B146" s="28"/>
      <c r="C146" s="84" t="s">
        <v>116</v>
      </c>
      <c r="D146" s="29"/>
      <c r="E146" s="29"/>
      <c r="F146" s="104">
        <v>205974556</v>
      </c>
      <c r="G146" s="90"/>
      <c r="H146" s="90"/>
      <c r="I146" s="104">
        <v>15032160</v>
      </c>
      <c r="J146" s="90"/>
      <c r="K146" s="90"/>
      <c r="L146" s="104">
        <v>19629411</v>
      </c>
      <c r="M146" s="90"/>
      <c r="N146" s="90"/>
      <c r="O146" s="104">
        <v>41333796</v>
      </c>
      <c r="P146" s="90"/>
      <c r="Q146" s="90"/>
      <c r="R146" s="104">
        <v>956583</v>
      </c>
      <c r="S146" s="90"/>
      <c r="T146" s="104">
        <v>76951950</v>
      </c>
      <c r="U146" s="90"/>
      <c r="V146" s="90"/>
      <c r="W146" s="90"/>
      <c r="X146" s="104">
        <v>2067092</v>
      </c>
      <c r="Y146" s="90"/>
      <c r="Z146" s="90"/>
      <c r="AA146" s="90" t="s">
        <v>301</v>
      </c>
      <c r="AB146" s="90"/>
      <c r="AC146" s="90"/>
      <c r="AD146" s="104">
        <v>205500</v>
      </c>
      <c r="AE146" s="90"/>
      <c r="AF146" s="90"/>
      <c r="AG146" s="104">
        <v>2272592</v>
      </c>
      <c r="AH146" s="90"/>
      <c r="AI146" s="90"/>
      <c r="AJ146" s="104">
        <v>47176606</v>
      </c>
      <c r="AK146" s="90"/>
      <c r="AL146" s="90"/>
      <c r="AM146" s="104">
        <v>789007</v>
      </c>
      <c r="AN146" s="90"/>
      <c r="AO146" s="90"/>
      <c r="AP146" s="104">
        <v>47965613</v>
      </c>
    </row>
    <row r="147" spans="1:750" s="26" customFormat="1">
      <c r="A147" s="24">
        <v>33402</v>
      </c>
      <c r="B147" s="24"/>
      <c r="C147" s="83" t="s">
        <v>117</v>
      </c>
      <c r="D147" s="25"/>
      <c r="E147" s="25"/>
      <c r="F147" s="106">
        <v>1735346</v>
      </c>
      <c r="G147" s="87"/>
      <c r="H147" s="87"/>
      <c r="I147" s="106">
        <v>126647</v>
      </c>
      <c r="J147" s="87"/>
      <c r="K147" s="87"/>
      <c r="L147" s="106">
        <v>165379</v>
      </c>
      <c r="M147" s="87"/>
      <c r="N147" s="87"/>
      <c r="O147" s="106">
        <v>348239</v>
      </c>
      <c r="P147" s="87"/>
      <c r="Q147" s="87"/>
      <c r="R147" s="106">
        <v>19932</v>
      </c>
      <c r="S147" s="87"/>
      <c r="T147" s="106">
        <v>660197</v>
      </c>
      <c r="U147" s="87"/>
      <c r="V147" s="88"/>
      <c r="W147" s="87"/>
      <c r="X147" s="106">
        <v>17415</v>
      </c>
      <c r="Y147" s="87"/>
      <c r="Z147" s="87"/>
      <c r="AA147" s="87" t="s">
        <v>301</v>
      </c>
      <c r="AB147" s="87"/>
      <c r="AC147" s="87"/>
      <c r="AD147" s="106">
        <v>1108</v>
      </c>
      <c r="AE147" s="87"/>
      <c r="AF147" s="87"/>
      <c r="AG147" s="106">
        <v>18523</v>
      </c>
      <c r="AH147" s="87"/>
      <c r="AI147" s="87"/>
      <c r="AJ147" s="106">
        <v>397465</v>
      </c>
      <c r="AK147" s="87"/>
      <c r="AL147" s="87"/>
      <c r="AM147" s="106">
        <v>19600</v>
      </c>
      <c r="AN147" s="87"/>
      <c r="AO147" s="87"/>
      <c r="AP147" s="106">
        <v>417065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</row>
    <row r="148" spans="1:750" s="27" customFormat="1">
      <c r="A148" s="24">
        <v>33403</v>
      </c>
      <c r="B148" s="24"/>
      <c r="C148" s="83" t="s">
        <v>330</v>
      </c>
      <c r="D148" s="25"/>
      <c r="E148" s="25"/>
      <c r="F148" s="105" t="s">
        <v>346</v>
      </c>
      <c r="G148" s="89"/>
      <c r="H148" s="89"/>
      <c r="I148" s="105" t="s">
        <v>347</v>
      </c>
      <c r="J148" s="89"/>
      <c r="K148" s="89"/>
      <c r="L148" s="105" t="s">
        <v>348</v>
      </c>
      <c r="M148" s="89"/>
      <c r="N148" s="89"/>
      <c r="O148" s="105" t="s">
        <v>346</v>
      </c>
      <c r="P148" s="89"/>
      <c r="Q148" s="89"/>
      <c r="R148" s="105" t="s">
        <v>350</v>
      </c>
      <c r="S148" s="89"/>
      <c r="T148" s="105" t="s">
        <v>346</v>
      </c>
      <c r="U148" s="89"/>
      <c r="V148" s="90"/>
      <c r="W148" s="89"/>
      <c r="X148" s="105" t="s">
        <v>351</v>
      </c>
      <c r="Y148" s="89"/>
      <c r="Z148" s="89"/>
      <c r="AA148" s="89" t="s">
        <v>301</v>
      </c>
      <c r="AB148" s="89"/>
      <c r="AC148" s="89"/>
      <c r="AD148" s="105" t="s">
        <v>350</v>
      </c>
      <c r="AE148" s="89"/>
      <c r="AF148" s="89"/>
      <c r="AG148" s="105" t="s">
        <v>347</v>
      </c>
      <c r="AH148" s="89"/>
      <c r="AI148" s="89"/>
      <c r="AJ148" s="105" t="s">
        <v>346</v>
      </c>
      <c r="AK148" s="89"/>
      <c r="AL148" s="89"/>
      <c r="AM148" s="105">
        <v>-40052</v>
      </c>
      <c r="AN148" s="89"/>
      <c r="AO148" s="89"/>
      <c r="AP148" s="105">
        <v>-40052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</row>
    <row r="149" spans="1:750" s="27" customFormat="1">
      <c r="A149" s="24">
        <v>33405</v>
      </c>
      <c r="B149" s="24"/>
      <c r="C149" s="83" t="s">
        <v>118</v>
      </c>
      <c r="D149" s="25"/>
      <c r="E149" s="25"/>
      <c r="F149" s="105">
        <v>18442659</v>
      </c>
      <c r="G149" s="89"/>
      <c r="H149" s="89"/>
      <c r="I149" s="105">
        <v>1345958</v>
      </c>
      <c r="J149" s="89"/>
      <c r="K149" s="89"/>
      <c r="L149" s="105">
        <v>1757589</v>
      </c>
      <c r="M149" s="89"/>
      <c r="N149" s="89"/>
      <c r="O149" s="105">
        <v>3700967</v>
      </c>
      <c r="P149" s="89"/>
      <c r="Q149" s="89"/>
      <c r="R149" s="105">
        <v>87103</v>
      </c>
      <c r="S149" s="89"/>
      <c r="T149" s="105">
        <v>6891617</v>
      </c>
      <c r="U149" s="89"/>
      <c r="V149" s="90"/>
      <c r="W149" s="89"/>
      <c r="X149" s="105">
        <v>185084</v>
      </c>
      <c r="Y149" s="89"/>
      <c r="Z149" s="89"/>
      <c r="AA149" s="89" t="s">
        <v>301</v>
      </c>
      <c r="AB149" s="89"/>
      <c r="AC149" s="89"/>
      <c r="AD149" s="105">
        <v>405083</v>
      </c>
      <c r="AE149" s="89"/>
      <c r="AF149" s="89"/>
      <c r="AG149" s="105">
        <v>590167</v>
      </c>
      <c r="AH149" s="89"/>
      <c r="AI149" s="89"/>
      <c r="AJ149" s="105">
        <v>4224124</v>
      </c>
      <c r="AK149" s="89"/>
      <c r="AL149" s="89"/>
      <c r="AM149" s="105">
        <v>81584</v>
      </c>
      <c r="AN149" s="89"/>
      <c r="AO149" s="89"/>
      <c r="AP149" s="105">
        <v>4305708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</row>
    <row r="150" spans="1:750" s="27" customFormat="1">
      <c r="A150" s="24">
        <v>33500</v>
      </c>
      <c r="B150" s="24"/>
      <c r="C150" s="83" t="s">
        <v>119</v>
      </c>
      <c r="D150" s="25"/>
      <c r="E150" s="25"/>
      <c r="F150" s="105">
        <v>31301944</v>
      </c>
      <c r="G150" s="89"/>
      <c r="H150" s="89"/>
      <c r="I150" s="105">
        <v>2284437</v>
      </c>
      <c r="J150" s="89"/>
      <c r="K150" s="89"/>
      <c r="L150" s="105">
        <v>2983081</v>
      </c>
      <c r="M150" s="89"/>
      <c r="N150" s="89"/>
      <c r="O150" s="105">
        <v>6281495</v>
      </c>
      <c r="P150" s="89"/>
      <c r="Q150" s="89"/>
      <c r="R150" s="105">
        <v>104047</v>
      </c>
      <c r="S150" s="89"/>
      <c r="T150" s="105">
        <v>11653060</v>
      </c>
      <c r="U150" s="89"/>
      <c r="V150" s="90"/>
      <c r="W150" s="89"/>
      <c r="X150" s="105">
        <v>314136</v>
      </c>
      <c r="Y150" s="89"/>
      <c r="Z150" s="89"/>
      <c r="AA150" s="89" t="s">
        <v>301</v>
      </c>
      <c r="AB150" s="89"/>
      <c r="AC150" s="89"/>
      <c r="AD150" s="105">
        <v>1195136</v>
      </c>
      <c r="AE150" s="89"/>
      <c r="AF150" s="89"/>
      <c r="AG150" s="105">
        <v>1509272</v>
      </c>
      <c r="AH150" s="89"/>
      <c r="AI150" s="89"/>
      <c r="AJ150" s="105">
        <v>7169427</v>
      </c>
      <c r="AK150" s="89"/>
      <c r="AL150" s="89"/>
      <c r="AM150" s="105">
        <v>-292409</v>
      </c>
      <c r="AN150" s="89"/>
      <c r="AO150" s="89"/>
      <c r="AP150" s="105">
        <v>6877018</v>
      </c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</row>
    <row r="151" spans="1:750" s="27" customFormat="1">
      <c r="A151" s="24">
        <v>33501</v>
      </c>
      <c r="B151" s="24"/>
      <c r="C151" s="83" t="s">
        <v>120</v>
      </c>
      <c r="D151" s="25"/>
      <c r="E151" s="25"/>
      <c r="F151" s="105">
        <v>753676</v>
      </c>
      <c r="G151" s="89"/>
      <c r="H151" s="89"/>
      <c r="I151" s="105">
        <v>55004</v>
      </c>
      <c r="J151" s="89"/>
      <c r="K151" s="89"/>
      <c r="L151" s="105">
        <v>71825</v>
      </c>
      <c r="M151" s="89"/>
      <c r="N151" s="89"/>
      <c r="O151" s="105">
        <v>151243</v>
      </c>
      <c r="P151" s="89"/>
      <c r="Q151" s="89"/>
      <c r="R151" s="105">
        <v>13977</v>
      </c>
      <c r="S151" s="89"/>
      <c r="T151" s="105">
        <v>292049</v>
      </c>
      <c r="U151" s="89"/>
      <c r="V151" s="90"/>
      <c r="W151" s="89"/>
      <c r="X151" s="105">
        <v>7564</v>
      </c>
      <c r="Y151" s="89"/>
      <c r="Z151" s="89"/>
      <c r="AA151" s="89" t="s">
        <v>301</v>
      </c>
      <c r="AB151" s="89"/>
      <c r="AC151" s="89"/>
      <c r="AD151" s="105">
        <v>20406</v>
      </c>
      <c r="AE151" s="89"/>
      <c r="AF151" s="89"/>
      <c r="AG151" s="105">
        <v>27970</v>
      </c>
      <c r="AH151" s="89"/>
      <c r="AI151" s="89"/>
      <c r="AJ151" s="105">
        <v>172623</v>
      </c>
      <c r="AK151" s="89"/>
      <c r="AL151" s="89"/>
      <c r="AM151" s="105">
        <v>-488</v>
      </c>
      <c r="AN151" s="89"/>
      <c r="AO151" s="89"/>
      <c r="AP151" s="105">
        <v>172135</v>
      </c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</row>
    <row r="152" spans="1:750" s="27" customFormat="1">
      <c r="A152" s="24">
        <v>33600</v>
      </c>
      <c r="B152" s="24"/>
      <c r="C152" s="83" t="s">
        <v>121</v>
      </c>
      <c r="D152" s="25"/>
      <c r="E152" s="25"/>
      <c r="F152" s="105">
        <v>111996045</v>
      </c>
      <c r="G152" s="89"/>
      <c r="H152" s="89"/>
      <c r="I152" s="105">
        <v>8173546</v>
      </c>
      <c r="J152" s="89"/>
      <c r="K152" s="89"/>
      <c r="L152" s="105">
        <v>10673242</v>
      </c>
      <c r="M152" s="89"/>
      <c r="N152" s="89"/>
      <c r="O152" s="105">
        <v>22474726</v>
      </c>
      <c r="P152" s="89"/>
      <c r="Q152" s="89"/>
      <c r="R152" s="105">
        <v>784302</v>
      </c>
      <c r="S152" s="89"/>
      <c r="T152" s="105">
        <v>42105816</v>
      </c>
      <c r="U152" s="89"/>
      <c r="V152" s="90"/>
      <c r="W152" s="89"/>
      <c r="X152" s="105">
        <v>1123955</v>
      </c>
      <c r="Y152" s="89"/>
      <c r="Z152" s="89"/>
      <c r="AA152" s="89" t="s">
        <v>301</v>
      </c>
      <c r="AB152" s="89"/>
      <c r="AC152" s="89"/>
      <c r="AD152" s="105">
        <v>147243</v>
      </c>
      <c r="AE152" s="89"/>
      <c r="AF152" s="89"/>
      <c r="AG152" s="105">
        <v>1271198</v>
      </c>
      <c r="AH152" s="89"/>
      <c r="AI152" s="89"/>
      <c r="AJ152" s="105">
        <v>25651680</v>
      </c>
      <c r="AK152" s="89"/>
      <c r="AL152" s="89"/>
      <c r="AM152" s="105">
        <v>238557</v>
      </c>
      <c r="AN152" s="89"/>
      <c r="AO152" s="89"/>
      <c r="AP152" s="105">
        <v>25890237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</row>
    <row r="153" spans="1:750">
      <c r="A153" s="107">
        <v>33605</v>
      </c>
      <c r="B153" s="28"/>
      <c r="C153" s="84" t="s">
        <v>122</v>
      </c>
      <c r="D153" s="29"/>
      <c r="E153" s="29"/>
      <c r="F153" s="104">
        <v>13696592</v>
      </c>
      <c r="G153" s="90"/>
      <c r="H153" s="90"/>
      <c r="I153" s="104">
        <v>999586</v>
      </c>
      <c r="J153" s="90"/>
      <c r="K153" s="90"/>
      <c r="L153" s="104">
        <v>1305288</v>
      </c>
      <c r="M153" s="90"/>
      <c r="N153" s="90"/>
      <c r="O153" s="104">
        <v>2748554</v>
      </c>
      <c r="P153" s="90"/>
      <c r="Q153" s="90"/>
      <c r="R153" s="104">
        <v>86561</v>
      </c>
      <c r="S153" s="90"/>
      <c r="T153" s="104">
        <v>5139989</v>
      </c>
      <c r="U153" s="90"/>
      <c r="V153" s="90"/>
      <c r="W153" s="90"/>
      <c r="X153" s="104">
        <v>137454</v>
      </c>
      <c r="Y153" s="90"/>
      <c r="Z153" s="90"/>
      <c r="AA153" s="90" t="s">
        <v>301</v>
      </c>
      <c r="AB153" s="90"/>
      <c r="AC153" s="90"/>
      <c r="AD153" s="104">
        <v>149317</v>
      </c>
      <c r="AE153" s="90"/>
      <c r="AF153" s="90"/>
      <c r="AG153" s="104">
        <v>286771</v>
      </c>
      <c r="AH153" s="90"/>
      <c r="AI153" s="90"/>
      <c r="AJ153" s="104">
        <v>3137080</v>
      </c>
      <c r="AK153" s="90"/>
      <c r="AL153" s="90"/>
      <c r="AM153" s="104">
        <v>30091</v>
      </c>
      <c r="AN153" s="90"/>
      <c r="AO153" s="90"/>
      <c r="AP153" s="104">
        <v>3167171</v>
      </c>
    </row>
    <row r="154" spans="1:750">
      <c r="A154" s="107">
        <v>33700</v>
      </c>
      <c r="B154" s="28"/>
      <c r="C154" s="84" t="s">
        <v>123</v>
      </c>
      <c r="D154" s="29"/>
      <c r="E154" s="29"/>
      <c r="F154" s="104">
        <v>7427242</v>
      </c>
      <c r="G154" s="90"/>
      <c r="H154" s="90"/>
      <c r="I154" s="104">
        <v>542045</v>
      </c>
      <c r="J154" s="90"/>
      <c r="K154" s="90"/>
      <c r="L154" s="104">
        <v>707817</v>
      </c>
      <c r="M154" s="90"/>
      <c r="N154" s="90"/>
      <c r="O154" s="104">
        <v>1490457</v>
      </c>
      <c r="P154" s="90"/>
      <c r="Q154" s="90"/>
      <c r="R154" s="104">
        <v>2425</v>
      </c>
      <c r="S154" s="90"/>
      <c r="T154" s="104">
        <v>2742744</v>
      </c>
      <c r="U154" s="90"/>
      <c r="V154" s="90"/>
      <c r="W154" s="90"/>
      <c r="X154" s="104">
        <v>74537</v>
      </c>
      <c r="Y154" s="90"/>
      <c r="Z154" s="90"/>
      <c r="AA154" s="90" t="s">
        <v>301</v>
      </c>
      <c r="AB154" s="90"/>
      <c r="AC154" s="90"/>
      <c r="AD154" s="104">
        <v>204196</v>
      </c>
      <c r="AE154" s="90"/>
      <c r="AF154" s="90"/>
      <c r="AG154" s="104">
        <v>278733</v>
      </c>
      <c r="AH154" s="90"/>
      <c r="AI154" s="90"/>
      <c r="AJ154" s="104">
        <v>1701143</v>
      </c>
      <c r="AK154" s="90"/>
      <c r="AL154" s="90"/>
      <c r="AM154" s="104">
        <v>-90407</v>
      </c>
      <c r="AN154" s="90"/>
      <c r="AO154" s="90"/>
      <c r="AP154" s="104">
        <v>1610736</v>
      </c>
    </row>
    <row r="155" spans="1:750">
      <c r="A155" s="107">
        <v>33800</v>
      </c>
      <c r="B155" s="28"/>
      <c r="C155" s="84" t="s">
        <v>124</v>
      </c>
      <c r="D155" s="29"/>
      <c r="E155" s="29"/>
      <c r="F155" s="104">
        <v>5597313</v>
      </c>
      <c r="G155" s="90"/>
      <c r="H155" s="90"/>
      <c r="I155" s="104">
        <v>408496</v>
      </c>
      <c r="J155" s="90"/>
      <c r="K155" s="90"/>
      <c r="L155" s="104">
        <v>533425</v>
      </c>
      <c r="M155" s="90"/>
      <c r="N155" s="90"/>
      <c r="O155" s="104">
        <v>1123237</v>
      </c>
      <c r="P155" s="90"/>
      <c r="Q155" s="90"/>
      <c r="R155" s="104">
        <v>19040</v>
      </c>
      <c r="S155" s="90"/>
      <c r="T155" s="104">
        <v>2084198</v>
      </c>
      <c r="U155" s="90"/>
      <c r="V155" s="90"/>
      <c r="W155" s="90"/>
      <c r="X155" s="104">
        <v>56173</v>
      </c>
      <c r="Y155" s="90"/>
      <c r="Z155" s="90"/>
      <c r="AA155" s="90" t="s">
        <v>301</v>
      </c>
      <c r="AB155" s="90"/>
      <c r="AC155" s="90"/>
      <c r="AD155" s="104">
        <v>115349</v>
      </c>
      <c r="AE155" s="90"/>
      <c r="AF155" s="90"/>
      <c r="AG155" s="104">
        <v>171522</v>
      </c>
      <c r="AH155" s="90"/>
      <c r="AI155" s="90"/>
      <c r="AJ155" s="104">
        <v>1282014</v>
      </c>
      <c r="AK155" s="90"/>
      <c r="AL155" s="90"/>
      <c r="AM155" s="104">
        <v>-23354</v>
      </c>
      <c r="AN155" s="90"/>
      <c r="AO155" s="90"/>
      <c r="AP155" s="104">
        <v>1258660</v>
      </c>
    </row>
    <row r="156" spans="1:750" s="12" customFormat="1">
      <c r="A156" s="107">
        <v>33900</v>
      </c>
      <c r="B156" s="28"/>
      <c r="C156" s="84" t="s">
        <v>331</v>
      </c>
      <c r="D156" s="29"/>
      <c r="E156" s="29"/>
      <c r="F156" s="103">
        <v>27855146</v>
      </c>
      <c r="G156" s="88"/>
      <c r="H156" s="88"/>
      <c r="I156" s="103">
        <v>2032887</v>
      </c>
      <c r="J156" s="88"/>
      <c r="K156" s="88"/>
      <c r="L156" s="103">
        <v>2654600</v>
      </c>
      <c r="M156" s="88"/>
      <c r="N156" s="88"/>
      <c r="O156" s="103">
        <v>5589811</v>
      </c>
      <c r="P156" s="88"/>
      <c r="Q156" s="88"/>
      <c r="R156" s="103">
        <v>97994</v>
      </c>
      <c r="S156" s="88"/>
      <c r="T156" s="103">
        <v>10375292</v>
      </c>
      <c r="U156" s="88"/>
      <c r="V156" s="88"/>
      <c r="W156" s="88"/>
      <c r="X156" s="103">
        <v>279545</v>
      </c>
      <c r="Y156" s="88"/>
      <c r="Z156" s="88"/>
      <c r="AA156" s="88" t="s">
        <v>301</v>
      </c>
      <c r="AB156" s="88"/>
      <c r="AC156" s="88"/>
      <c r="AD156" s="103">
        <v>844191</v>
      </c>
      <c r="AE156" s="88"/>
      <c r="AF156" s="88"/>
      <c r="AG156" s="103">
        <v>1123736</v>
      </c>
      <c r="AH156" s="88"/>
      <c r="AI156" s="88"/>
      <c r="AJ156" s="103">
        <v>6379969</v>
      </c>
      <c r="AK156" s="88"/>
      <c r="AL156" s="88"/>
      <c r="AM156" s="103">
        <v>-389525</v>
      </c>
      <c r="AN156" s="88"/>
      <c r="AO156" s="88"/>
      <c r="AP156" s="103">
        <v>5990444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</row>
    <row r="157" spans="1:750">
      <c r="A157" s="107">
        <v>34000</v>
      </c>
      <c r="B157" s="28"/>
      <c r="C157" s="84" t="s">
        <v>126</v>
      </c>
      <c r="D157" s="29"/>
      <c r="E157" s="29"/>
      <c r="F157" s="104">
        <v>12834394</v>
      </c>
      <c r="G157" s="90"/>
      <c r="H157" s="88"/>
      <c r="I157" s="104">
        <v>936663</v>
      </c>
      <c r="J157" s="90"/>
      <c r="K157" s="88"/>
      <c r="L157" s="104">
        <v>1223120</v>
      </c>
      <c r="M157" s="90"/>
      <c r="N157" s="88"/>
      <c r="O157" s="104">
        <v>2575533</v>
      </c>
      <c r="P157" s="90"/>
      <c r="Q157" s="88"/>
      <c r="R157" s="104" t="s">
        <v>350</v>
      </c>
      <c r="S157" s="88"/>
      <c r="T157" s="104">
        <v>4735316</v>
      </c>
      <c r="U157" s="88"/>
      <c r="V157" s="90"/>
      <c r="W157" s="88"/>
      <c r="X157" s="104">
        <v>128802</v>
      </c>
      <c r="Y157" s="90"/>
      <c r="Z157" s="88"/>
      <c r="AA157" s="90" t="s">
        <v>301</v>
      </c>
      <c r="AB157" s="90"/>
      <c r="AC157" s="88"/>
      <c r="AD157" s="104">
        <v>337819</v>
      </c>
      <c r="AE157" s="90"/>
      <c r="AF157" s="88"/>
      <c r="AG157" s="104">
        <v>466621</v>
      </c>
      <c r="AH157" s="90"/>
      <c r="AI157" s="88"/>
      <c r="AJ157" s="104">
        <v>2939602</v>
      </c>
      <c r="AK157" s="90"/>
      <c r="AL157" s="88"/>
      <c r="AM157" s="104">
        <v>-240874</v>
      </c>
      <c r="AN157" s="90"/>
      <c r="AO157" s="88"/>
      <c r="AP157" s="104">
        <v>2698728</v>
      </c>
    </row>
    <row r="158" spans="1:750">
      <c r="A158" s="107">
        <v>34100</v>
      </c>
      <c r="B158" s="28"/>
      <c r="C158" s="84" t="s">
        <v>127</v>
      </c>
      <c r="D158" s="29"/>
      <c r="E158" s="29"/>
      <c r="F158" s="104">
        <v>286868775</v>
      </c>
      <c r="G158" s="90"/>
      <c r="H158" s="90"/>
      <c r="I158" s="104">
        <v>20935874</v>
      </c>
      <c r="J158" s="90"/>
      <c r="K158" s="90"/>
      <c r="L158" s="104">
        <v>27338644</v>
      </c>
      <c r="M158" s="90"/>
      <c r="N158" s="90"/>
      <c r="O158" s="104">
        <v>57567185</v>
      </c>
      <c r="P158" s="90"/>
      <c r="Q158" s="90"/>
      <c r="R158" s="104" t="s">
        <v>350</v>
      </c>
      <c r="S158" s="90"/>
      <c r="T158" s="104">
        <v>105841703</v>
      </c>
      <c r="U158" s="90"/>
      <c r="V158" s="90"/>
      <c r="W158" s="90"/>
      <c r="X158" s="104">
        <v>2878920</v>
      </c>
      <c r="Y158" s="90"/>
      <c r="Z158" s="90"/>
      <c r="AA158" s="90" t="s">
        <v>301</v>
      </c>
      <c r="AB158" s="90"/>
      <c r="AC158" s="90"/>
      <c r="AD158" s="104">
        <v>8959278</v>
      </c>
      <c r="AE158" s="90"/>
      <c r="AF158" s="90"/>
      <c r="AG158" s="104">
        <v>11838198</v>
      </c>
      <c r="AH158" s="90"/>
      <c r="AI158" s="90"/>
      <c r="AJ158" s="104">
        <v>65704694</v>
      </c>
      <c r="AK158" s="90"/>
      <c r="AL158" s="90"/>
      <c r="AM158" s="104">
        <v>-4235893</v>
      </c>
      <c r="AN158" s="90"/>
      <c r="AO158" s="90"/>
      <c r="AP158" s="104">
        <v>61468801</v>
      </c>
    </row>
    <row r="159" spans="1:750" s="26" customFormat="1">
      <c r="A159" s="24">
        <v>34105</v>
      </c>
      <c r="B159" s="24"/>
      <c r="C159" s="83" t="s">
        <v>128</v>
      </c>
      <c r="D159" s="25"/>
      <c r="E159" s="25"/>
      <c r="F159" s="106">
        <v>23356985</v>
      </c>
      <c r="G159" s="87"/>
      <c r="H159" s="87"/>
      <c r="I159" s="106">
        <v>1704608</v>
      </c>
      <c r="J159" s="87"/>
      <c r="K159" s="87"/>
      <c r="L159" s="106">
        <v>2225925</v>
      </c>
      <c r="M159" s="87"/>
      <c r="N159" s="87"/>
      <c r="O159" s="106">
        <v>4687146</v>
      </c>
      <c r="P159" s="87"/>
      <c r="Q159" s="87"/>
      <c r="R159" s="106">
        <v>218697</v>
      </c>
      <c r="S159" s="87"/>
      <c r="T159" s="106">
        <v>8836376</v>
      </c>
      <c r="U159" s="87"/>
      <c r="V159" s="88"/>
      <c r="W159" s="87"/>
      <c r="X159" s="106">
        <v>234403</v>
      </c>
      <c r="Y159" s="87"/>
      <c r="Z159" s="87"/>
      <c r="AA159" s="87" t="s">
        <v>301</v>
      </c>
      <c r="AB159" s="87"/>
      <c r="AC159" s="87"/>
      <c r="AD159" s="106">
        <v>935916</v>
      </c>
      <c r="AE159" s="87"/>
      <c r="AF159" s="87"/>
      <c r="AG159" s="106">
        <v>1170319</v>
      </c>
      <c r="AH159" s="87"/>
      <c r="AI159" s="87"/>
      <c r="AJ159" s="106">
        <v>5349706</v>
      </c>
      <c r="AK159" s="87"/>
      <c r="AL159" s="87"/>
      <c r="AM159" s="106">
        <v>-301589</v>
      </c>
      <c r="AN159" s="87"/>
      <c r="AO159" s="87"/>
      <c r="AP159" s="106">
        <v>5048117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</row>
    <row r="160" spans="1:750" s="27" customFormat="1">
      <c r="A160" s="24">
        <v>34200</v>
      </c>
      <c r="B160" s="24"/>
      <c r="C160" s="83" t="s">
        <v>129</v>
      </c>
      <c r="D160" s="25"/>
      <c r="E160" s="25"/>
      <c r="F160" s="105">
        <v>9637494</v>
      </c>
      <c r="G160" s="89"/>
      <c r="H160" s="89"/>
      <c r="I160" s="105">
        <v>703351</v>
      </c>
      <c r="J160" s="89"/>
      <c r="K160" s="89"/>
      <c r="L160" s="105">
        <v>918455</v>
      </c>
      <c r="M160" s="89"/>
      <c r="N160" s="89"/>
      <c r="O160" s="105">
        <v>1933997</v>
      </c>
      <c r="P160" s="89"/>
      <c r="Q160" s="89"/>
      <c r="R160" s="105">
        <v>100222</v>
      </c>
      <c r="S160" s="89"/>
      <c r="T160" s="105">
        <v>3656025</v>
      </c>
      <c r="U160" s="89"/>
      <c r="V160" s="90"/>
      <c r="W160" s="89"/>
      <c r="X160" s="105">
        <v>96719</v>
      </c>
      <c r="Y160" s="89"/>
      <c r="Z160" s="89"/>
      <c r="AA160" s="89" t="s">
        <v>301</v>
      </c>
      <c r="AB160" s="89"/>
      <c r="AC160" s="89"/>
      <c r="AD160" s="105">
        <v>736394</v>
      </c>
      <c r="AE160" s="89"/>
      <c r="AF160" s="89"/>
      <c r="AG160" s="105">
        <v>833113</v>
      </c>
      <c r="AH160" s="89"/>
      <c r="AI160" s="89"/>
      <c r="AJ160" s="105">
        <v>2207381</v>
      </c>
      <c r="AK160" s="89"/>
      <c r="AL160" s="89"/>
      <c r="AM160" s="105">
        <v>-575443</v>
      </c>
      <c r="AN160" s="89"/>
      <c r="AO160" s="89"/>
      <c r="AP160" s="105">
        <v>1631938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</row>
    <row r="161" spans="1:750" s="27" customFormat="1">
      <c r="A161" s="24">
        <v>34205</v>
      </c>
      <c r="B161" s="24"/>
      <c r="C161" s="83" t="s">
        <v>130</v>
      </c>
      <c r="D161" s="25"/>
      <c r="E161" s="25"/>
      <c r="F161" s="105">
        <v>4230342</v>
      </c>
      <c r="G161" s="89"/>
      <c r="H161" s="89"/>
      <c r="I161" s="105">
        <v>308733</v>
      </c>
      <c r="J161" s="89"/>
      <c r="K161" s="89"/>
      <c r="L161" s="105">
        <v>403152</v>
      </c>
      <c r="M161" s="89"/>
      <c r="N161" s="89"/>
      <c r="O161" s="105">
        <v>848921</v>
      </c>
      <c r="P161" s="89"/>
      <c r="Q161" s="89"/>
      <c r="R161" s="105">
        <v>62493</v>
      </c>
      <c r="S161" s="89"/>
      <c r="T161" s="105">
        <v>1623299</v>
      </c>
      <c r="U161" s="89"/>
      <c r="V161" s="90"/>
      <c r="W161" s="89"/>
      <c r="X161" s="105">
        <v>42454</v>
      </c>
      <c r="Y161" s="89"/>
      <c r="Z161" s="89"/>
      <c r="AA161" s="89" t="s">
        <v>301</v>
      </c>
      <c r="AB161" s="89"/>
      <c r="AC161" s="89"/>
      <c r="AD161" s="105">
        <v>155858</v>
      </c>
      <c r="AE161" s="89"/>
      <c r="AF161" s="89"/>
      <c r="AG161" s="105">
        <v>198312</v>
      </c>
      <c r="AH161" s="89"/>
      <c r="AI161" s="89"/>
      <c r="AJ161" s="105">
        <v>968922</v>
      </c>
      <c r="AK161" s="89"/>
      <c r="AL161" s="89"/>
      <c r="AM161" s="105">
        <v>-44746</v>
      </c>
      <c r="AN161" s="89"/>
      <c r="AO161" s="89"/>
      <c r="AP161" s="105">
        <v>924176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</row>
    <row r="162" spans="1:750" s="27" customFormat="1">
      <c r="A162" s="24">
        <v>34220</v>
      </c>
      <c r="B162" s="24"/>
      <c r="C162" s="83" t="s">
        <v>131</v>
      </c>
      <c r="D162" s="25"/>
      <c r="E162" s="25"/>
      <c r="F162" s="105">
        <v>11281244</v>
      </c>
      <c r="G162" s="89"/>
      <c r="H162" s="89"/>
      <c r="I162" s="105">
        <v>823313</v>
      </c>
      <c r="J162" s="89"/>
      <c r="K162" s="89"/>
      <c r="L162" s="105">
        <v>1075105</v>
      </c>
      <c r="M162" s="89"/>
      <c r="N162" s="89"/>
      <c r="O162" s="105">
        <v>2263856</v>
      </c>
      <c r="P162" s="89"/>
      <c r="Q162" s="89"/>
      <c r="R162" s="105">
        <v>314859</v>
      </c>
      <c r="S162" s="89"/>
      <c r="T162" s="105">
        <v>4477133</v>
      </c>
      <c r="U162" s="89"/>
      <c r="V162" s="90"/>
      <c r="W162" s="89"/>
      <c r="X162" s="105">
        <v>113215</v>
      </c>
      <c r="Y162" s="89"/>
      <c r="Z162" s="89"/>
      <c r="AA162" s="89" t="s">
        <v>301</v>
      </c>
      <c r="AB162" s="89"/>
      <c r="AC162" s="89"/>
      <c r="AD162" s="105" t="s">
        <v>350</v>
      </c>
      <c r="AE162" s="89"/>
      <c r="AF162" s="89"/>
      <c r="AG162" s="105">
        <v>113215</v>
      </c>
      <c r="AH162" s="89"/>
      <c r="AI162" s="89"/>
      <c r="AJ162" s="105">
        <v>2583867</v>
      </c>
      <c r="AK162" s="89"/>
      <c r="AL162" s="89"/>
      <c r="AM162" s="105">
        <v>127068</v>
      </c>
      <c r="AN162" s="89"/>
      <c r="AO162" s="89"/>
      <c r="AP162" s="105">
        <v>2710935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</row>
    <row r="163" spans="1:750" s="27" customFormat="1">
      <c r="A163" s="24">
        <v>34230</v>
      </c>
      <c r="B163" s="24"/>
      <c r="C163" s="83" t="s">
        <v>132</v>
      </c>
      <c r="D163" s="25"/>
      <c r="E163" s="25"/>
      <c r="F163" s="105">
        <v>4211426</v>
      </c>
      <c r="G163" s="89"/>
      <c r="H163" s="89"/>
      <c r="I163" s="105">
        <v>307353</v>
      </c>
      <c r="J163" s="89"/>
      <c r="K163" s="89"/>
      <c r="L163" s="105">
        <v>401350</v>
      </c>
      <c r="M163" s="89"/>
      <c r="N163" s="89"/>
      <c r="O163" s="105">
        <v>845125</v>
      </c>
      <c r="P163" s="89"/>
      <c r="Q163" s="89"/>
      <c r="R163" s="105" t="s">
        <v>350</v>
      </c>
      <c r="S163" s="89"/>
      <c r="T163" s="105">
        <v>1553828</v>
      </c>
      <c r="U163" s="89"/>
      <c r="V163" s="90"/>
      <c r="W163" s="89"/>
      <c r="X163" s="105">
        <v>42264</v>
      </c>
      <c r="Y163" s="89"/>
      <c r="Z163" s="89"/>
      <c r="AA163" s="89" t="s">
        <v>301</v>
      </c>
      <c r="AB163" s="89"/>
      <c r="AC163" s="89"/>
      <c r="AD163" s="105">
        <v>180879</v>
      </c>
      <c r="AE163" s="89"/>
      <c r="AF163" s="89"/>
      <c r="AG163" s="105">
        <v>223143</v>
      </c>
      <c r="AH163" s="89"/>
      <c r="AI163" s="89"/>
      <c r="AJ163" s="105">
        <v>964589</v>
      </c>
      <c r="AK163" s="89"/>
      <c r="AL163" s="89"/>
      <c r="AM163" s="105">
        <v>-88520</v>
      </c>
      <c r="AN163" s="89"/>
      <c r="AO163" s="89"/>
      <c r="AP163" s="105">
        <v>876069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</row>
    <row r="164" spans="1:750" s="27" customFormat="1">
      <c r="A164" s="24">
        <v>34300</v>
      </c>
      <c r="B164" s="24"/>
      <c r="C164" s="83" t="s">
        <v>133</v>
      </c>
      <c r="D164" s="25"/>
      <c r="E164" s="25"/>
      <c r="F164" s="105">
        <v>71368233</v>
      </c>
      <c r="G164" s="89"/>
      <c r="H164" s="89"/>
      <c r="I164" s="105">
        <v>5208501</v>
      </c>
      <c r="J164" s="89"/>
      <c r="K164" s="89"/>
      <c r="L164" s="105">
        <v>6801405</v>
      </c>
      <c r="M164" s="89"/>
      <c r="N164" s="89"/>
      <c r="O164" s="105">
        <v>14321769</v>
      </c>
      <c r="P164" s="89"/>
      <c r="Q164" s="89"/>
      <c r="R164" s="105" t="s">
        <v>350</v>
      </c>
      <c r="S164" s="89"/>
      <c r="T164" s="105">
        <v>26331675</v>
      </c>
      <c r="U164" s="89"/>
      <c r="V164" s="90"/>
      <c r="W164" s="89"/>
      <c r="X164" s="105">
        <v>716228</v>
      </c>
      <c r="Y164" s="89"/>
      <c r="Z164" s="89"/>
      <c r="AA164" s="89" t="s">
        <v>301</v>
      </c>
      <c r="AB164" s="89"/>
      <c r="AC164" s="89"/>
      <c r="AD164" s="105">
        <v>999310</v>
      </c>
      <c r="AE164" s="89"/>
      <c r="AF164" s="89"/>
      <c r="AG164" s="105">
        <v>1715538</v>
      </c>
      <c r="AH164" s="89"/>
      <c r="AI164" s="89"/>
      <c r="AJ164" s="105">
        <v>16346247</v>
      </c>
      <c r="AK164" s="89"/>
      <c r="AL164" s="89"/>
      <c r="AM164" s="105">
        <v>-432000</v>
      </c>
      <c r="AN164" s="89"/>
      <c r="AO164" s="89"/>
      <c r="AP164" s="105">
        <v>15914247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</row>
    <row r="165" spans="1:750" s="26" customFormat="1">
      <c r="A165" s="24">
        <v>34400</v>
      </c>
      <c r="B165" s="24"/>
      <c r="C165" s="83" t="s">
        <v>134</v>
      </c>
      <c r="D165" s="25"/>
      <c r="E165" s="25"/>
      <c r="F165" s="106">
        <v>27762554</v>
      </c>
      <c r="G165" s="87"/>
      <c r="H165" s="87"/>
      <c r="I165" s="106">
        <v>2026130</v>
      </c>
      <c r="J165" s="87"/>
      <c r="K165" s="87"/>
      <c r="L165" s="106">
        <v>2645776</v>
      </c>
      <c r="M165" s="87"/>
      <c r="N165" s="87"/>
      <c r="O165" s="106">
        <v>5571231</v>
      </c>
      <c r="P165" s="87"/>
      <c r="Q165" s="87"/>
      <c r="R165" s="106">
        <v>19796</v>
      </c>
      <c r="S165" s="87"/>
      <c r="T165" s="106">
        <v>10262933</v>
      </c>
      <c r="U165" s="87"/>
      <c r="V165" s="88"/>
      <c r="W165" s="87"/>
      <c r="X165" s="106">
        <v>278616</v>
      </c>
      <c r="Y165" s="87"/>
      <c r="Z165" s="87"/>
      <c r="AA165" s="87" t="s">
        <v>301</v>
      </c>
      <c r="AB165" s="87"/>
      <c r="AC165" s="87"/>
      <c r="AD165" s="106">
        <v>840441</v>
      </c>
      <c r="AE165" s="87"/>
      <c r="AF165" s="87"/>
      <c r="AG165" s="106">
        <v>1119057</v>
      </c>
      <c r="AH165" s="87"/>
      <c r="AI165" s="87"/>
      <c r="AJ165" s="106">
        <v>6358762</v>
      </c>
      <c r="AK165" s="87"/>
      <c r="AL165" s="87"/>
      <c r="AM165" s="106">
        <v>-398733</v>
      </c>
      <c r="AN165" s="87"/>
      <c r="AO165" s="87"/>
      <c r="AP165" s="106">
        <v>5960029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</row>
    <row r="166" spans="1:750" s="27" customFormat="1">
      <c r="A166" s="24">
        <v>34405</v>
      </c>
      <c r="B166" s="24"/>
      <c r="C166" s="83" t="s">
        <v>135</v>
      </c>
      <c r="D166" s="25"/>
      <c r="E166" s="25"/>
      <c r="F166" s="105">
        <v>5576405</v>
      </c>
      <c r="G166" s="89"/>
      <c r="H166" s="89"/>
      <c r="I166" s="105">
        <v>406970</v>
      </c>
      <c r="J166" s="89"/>
      <c r="K166" s="89"/>
      <c r="L166" s="105">
        <v>531432</v>
      </c>
      <c r="M166" s="89"/>
      <c r="N166" s="89"/>
      <c r="O166" s="105">
        <v>1119041</v>
      </c>
      <c r="P166" s="89"/>
      <c r="Q166" s="89"/>
      <c r="R166" s="105">
        <v>1448</v>
      </c>
      <c r="S166" s="89"/>
      <c r="T166" s="105">
        <v>2058891</v>
      </c>
      <c r="U166" s="89"/>
      <c r="V166" s="90"/>
      <c r="W166" s="89"/>
      <c r="X166" s="105">
        <v>55963</v>
      </c>
      <c r="Y166" s="89"/>
      <c r="Z166" s="89"/>
      <c r="AA166" s="89" t="s">
        <v>301</v>
      </c>
      <c r="AB166" s="89"/>
      <c r="AC166" s="89"/>
      <c r="AD166" s="105">
        <v>154784</v>
      </c>
      <c r="AE166" s="89"/>
      <c r="AF166" s="89"/>
      <c r="AG166" s="105">
        <v>210747</v>
      </c>
      <c r="AH166" s="89"/>
      <c r="AI166" s="89"/>
      <c r="AJ166" s="105">
        <v>1277225</v>
      </c>
      <c r="AK166" s="89"/>
      <c r="AL166" s="89"/>
      <c r="AM166" s="105">
        <v>-90865</v>
      </c>
      <c r="AN166" s="89"/>
      <c r="AO166" s="89"/>
      <c r="AP166" s="105">
        <v>1186360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</row>
    <row r="167" spans="1:750" s="27" customFormat="1">
      <c r="A167" s="24">
        <v>34500</v>
      </c>
      <c r="B167" s="24"/>
      <c r="C167" s="83" t="s">
        <v>136</v>
      </c>
      <c r="D167" s="25"/>
      <c r="E167" s="25"/>
      <c r="F167" s="105">
        <v>50734238</v>
      </c>
      <c r="G167" s="89"/>
      <c r="H167" s="89"/>
      <c r="I167" s="105">
        <v>3702618</v>
      </c>
      <c r="J167" s="89"/>
      <c r="K167" s="89"/>
      <c r="L167" s="105">
        <v>4834982</v>
      </c>
      <c r="M167" s="89"/>
      <c r="N167" s="89"/>
      <c r="O167" s="105">
        <v>10181057</v>
      </c>
      <c r="P167" s="89"/>
      <c r="Q167" s="89"/>
      <c r="R167" s="105">
        <v>137999</v>
      </c>
      <c r="S167" s="89"/>
      <c r="T167" s="105">
        <v>18856656</v>
      </c>
      <c r="U167" s="89"/>
      <c r="V167" s="90"/>
      <c r="W167" s="89"/>
      <c r="X167" s="105">
        <v>509152</v>
      </c>
      <c r="Y167" s="89"/>
      <c r="Z167" s="89"/>
      <c r="AA167" s="89" t="s">
        <v>301</v>
      </c>
      <c r="AB167" s="89"/>
      <c r="AC167" s="89"/>
      <c r="AD167" s="105">
        <v>511205</v>
      </c>
      <c r="AE167" s="89"/>
      <c r="AF167" s="89"/>
      <c r="AG167" s="105">
        <v>1020357</v>
      </c>
      <c r="AH167" s="89"/>
      <c r="AI167" s="89"/>
      <c r="AJ167" s="105">
        <v>11620218</v>
      </c>
      <c r="AK167" s="89"/>
      <c r="AL167" s="89"/>
      <c r="AM167" s="105">
        <v>-139108</v>
      </c>
      <c r="AN167" s="89"/>
      <c r="AO167" s="89"/>
      <c r="AP167" s="105">
        <v>11481110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</row>
    <row r="168" spans="1:750" s="27" customFormat="1">
      <c r="A168" s="24">
        <v>34501</v>
      </c>
      <c r="B168" s="24"/>
      <c r="C168" s="83" t="s">
        <v>137</v>
      </c>
      <c r="D168" s="25"/>
      <c r="E168" s="25"/>
      <c r="F168" s="105">
        <v>696926</v>
      </c>
      <c r="G168" s="89"/>
      <c r="H168" s="89"/>
      <c r="I168" s="105">
        <v>50862</v>
      </c>
      <c r="J168" s="89"/>
      <c r="K168" s="89"/>
      <c r="L168" s="105">
        <v>66417</v>
      </c>
      <c r="M168" s="89"/>
      <c r="N168" s="89"/>
      <c r="O168" s="105">
        <v>139855</v>
      </c>
      <c r="P168" s="89"/>
      <c r="Q168" s="89"/>
      <c r="R168" s="105">
        <v>24377</v>
      </c>
      <c r="S168" s="89"/>
      <c r="T168" s="105">
        <v>281511</v>
      </c>
      <c r="U168" s="89"/>
      <c r="V168" s="90"/>
      <c r="W168" s="89"/>
      <c r="X168" s="105">
        <v>6994</v>
      </c>
      <c r="Y168" s="89"/>
      <c r="Z168" s="89"/>
      <c r="AA168" s="89" t="s">
        <v>301</v>
      </c>
      <c r="AB168" s="89"/>
      <c r="AC168" s="89"/>
      <c r="AD168" s="105">
        <v>7624</v>
      </c>
      <c r="AE168" s="89"/>
      <c r="AF168" s="89"/>
      <c r="AG168" s="105">
        <v>14618</v>
      </c>
      <c r="AH168" s="89"/>
      <c r="AI168" s="89"/>
      <c r="AJ168" s="105">
        <v>159625</v>
      </c>
      <c r="AK168" s="89"/>
      <c r="AL168" s="89"/>
      <c r="AM168" s="105">
        <v>7536</v>
      </c>
      <c r="AN168" s="89"/>
      <c r="AO168" s="89"/>
      <c r="AP168" s="105">
        <v>167161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</row>
    <row r="169" spans="1:750" s="27" customFormat="1">
      <c r="A169" s="24">
        <v>34505</v>
      </c>
      <c r="B169" s="24"/>
      <c r="C169" s="83" t="s">
        <v>138</v>
      </c>
      <c r="D169" s="25"/>
      <c r="E169" s="25"/>
      <c r="F169" s="105">
        <v>6542146</v>
      </c>
      <c r="G169" s="89"/>
      <c r="H169" s="89"/>
      <c r="I169" s="105">
        <v>477450</v>
      </c>
      <c r="J169" s="89"/>
      <c r="K169" s="89"/>
      <c r="L169" s="105">
        <v>623468</v>
      </c>
      <c r="M169" s="89"/>
      <c r="N169" s="89"/>
      <c r="O169" s="105">
        <v>1312840</v>
      </c>
      <c r="P169" s="89"/>
      <c r="Q169" s="89"/>
      <c r="R169" s="105">
        <v>201920</v>
      </c>
      <c r="S169" s="89"/>
      <c r="T169" s="105">
        <v>2615678</v>
      </c>
      <c r="U169" s="89"/>
      <c r="V169" s="90"/>
      <c r="W169" s="89"/>
      <c r="X169" s="105">
        <v>65655</v>
      </c>
      <c r="Y169" s="89"/>
      <c r="Z169" s="89"/>
      <c r="AA169" s="89" t="s">
        <v>301</v>
      </c>
      <c r="AB169" s="89"/>
      <c r="AC169" s="89"/>
      <c r="AD169" s="105">
        <v>5482</v>
      </c>
      <c r="AE169" s="89"/>
      <c r="AF169" s="89"/>
      <c r="AG169" s="105">
        <v>71137</v>
      </c>
      <c r="AH169" s="89"/>
      <c r="AI169" s="89"/>
      <c r="AJ169" s="105">
        <v>1498419</v>
      </c>
      <c r="AK169" s="89"/>
      <c r="AL169" s="89"/>
      <c r="AM169" s="105">
        <v>134053</v>
      </c>
      <c r="AN169" s="89"/>
      <c r="AO169" s="89"/>
      <c r="AP169" s="105">
        <v>1632472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</row>
    <row r="170" spans="1:750" s="27" customFormat="1">
      <c r="A170" s="24">
        <v>34600</v>
      </c>
      <c r="B170" s="24"/>
      <c r="C170" s="83" t="s">
        <v>139</v>
      </c>
      <c r="D170" s="25"/>
      <c r="E170" s="25"/>
      <c r="F170" s="105">
        <v>12036912</v>
      </c>
      <c r="G170" s="89"/>
      <c r="H170" s="89"/>
      <c r="I170" s="105">
        <v>878462</v>
      </c>
      <c r="J170" s="89"/>
      <c r="K170" s="89"/>
      <c r="L170" s="105">
        <v>1147120</v>
      </c>
      <c r="M170" s="89"/>
      <c r="N170" s="89"/>
      <c r="O170" s="105">
        <v>2415499</v>
      </c>
      <c r="P170" s="89"/>
      <c r="Q170" s="89"/>
      <c r="R170" s="105">
        <v>19315</v>
      </c>
      <c r="S170" s="89"/>
      <c r="T170" s="105">
        <v>4460396</v>
      </c>
      <c r="U170" s="89"/>
      <c r="V170" s="90"/>
      <c r="W170" s="89"/>
      <c r="X170" s="105">
        <v>120798</v>
      </c>
      <c r="Y170" s="89"/>
      <c r="Z170" s="89"/>
      <c r="AA170" s="89" t="s">
        <v>301</v>
      </c>
      <c r="AB170" s="89"/>
      <c r="AC170" s="89"/>
      <c r="AD170" s="105">
        <v>58840</v>
      </c>
      <c r="AE170" s="89"/>
      <c r="AF170" s="89"/>
      <c r="AG170" s="105">
        <v>179638</v>
      </c>
      <c r="AH170" s="89"/>
      <c r="AI170" s="89"/>
      <c r="AJ170" s="105">
        <v>2756946</v>
      </c>
      <c r="AK170" s="89"/>
      <c r="AL170" s="89"/>
      <c r="AM170" s="105">
        <v>-88095</v>
      </c>
      <c r="AN170" s="89"/>
      <c r="AO170" s="89"/>
      <c r="AP170" s="105">
        <v>2668851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</row>
    <row r="171" spans="1:750">
      <c r="A171" s="107">
        <v>34605</v>
      </c>
      <c r="B171" s="28"/>
      <c r="C171" s="84" t="s">
        <v>140</v>
      </c>
      <c r="D171" s="29"/>
      <c r="E171" s="29"/>
      <c r="F171" s="104">
        <v>2340677</v>
      </c>
      <c r="G171" s="90"/>
      <c r="H171" s="90"/>
      <c r="I171" s="104">
        <v>170824</v>
      </c>
      <c r="J171" s="90"/>
      <c r="K171" s="90"/>
      <c r="L171" s="104">
        <v>223067</v>
      </c>
      <c r="M171" s="90"/>
      <c r="N171" s="90"/>
      <c r="O171" s="104">
        <v>469714</v>
      </c>
      <c r="P171" s="90"/>
      <c r="Q171" s="90"/>
      <c r="R171" s="104">
        <v>18210</v>
      </c>
      <c r="S171" s="90"/>
      <c r="T171" s="104">
        <v>881815</v>
      </c>
      <c r="U171" s="90"/>
      <c r="V171" s="90"/>
      <c r="W171" s="90"/>
      <c r="X171" s="104">
        <v>23490</v>
      </c>
      <c r="Y171" s="90"/>
      <c r="Z171" s="90"/>
      <c r="AA171" s="90" t="s">
        <v>301</v>
      </c>
      <c r="AB171" s="90"/>
      <c r="AC171" s="90"/>
      <c r="AD171" s="104">
        <v>114180</v>
      </c>
      <c r="AE171" s="90"/>
      <c r="AF171" s="90"/>
      <c r="AG171" s="104">
        <v>137670</v>
      </c>
      <c r="AH171" s="90"/>
      <c r="AI171" s="90"/>
      <c r="AJ171" s="104">
        <v>536111</v>
      </c>
      <c r="AK171" s="90"/>
      <c r="AL171" s="90"/>
      <c r="AM171" s="104">
        <v>-37205</v>
      </c>
      <c r="AN171" s="90"/>
      <c r="AO171" s="90"/>
      <c r="AP171" s="104">
        <v>498906</v>
      </c>
    </row>
    <row r="172" spans="1:750">
      <c r="A172" s="107">
        <v>34700</v>
      </c>
      <c r="B172" s="28"/>
      <c r="C172" s="84" t="s">
        <v>141</v>
      </c>
      <c r="D172" s="29"/>
      <c r="E172" s="29"/>
      <c r="F172" s="104">
        <v>33069150</v>
      </c>
      <c r="G172" s="90"/>
      <c r="H172" s="90"/>
      <c r="I172" s="104">
        <v>2413409</v>
      </c>
      <c r="J172" s="90"/>
      <c r="K172" s="90"/>
      <c r="L172" s="104">
        <v>3151496</v>
      </c>
      <c r="M172" s="90"/>
      <c r="N172" s="90"/>
      <c r="O172" s="104">
        <v>6636128</v>
      </c>
      <c r="P172" s="90"/>
      <c r="Q172" s="90"/>
      <c r="R172" s="104">
        <v>34074</v>
      </c>
      <c r="S172" s="90"/>
      <c r="T172" s="104">
        <v>12235107</v>
      </c>
      <c r="U172" s="90"/>
      <c r="V172" s="90"/>
      <c r="W172" s="90"/>
      <c r="X172" s="104">
        <v>331871</v>
      </c>
      <c r="Y172" s="90"/>
      <c r="Z172" s="90"/>
      <c r="AA172" s="90" t="s">
        <v>301</v>
      </c>
      <c r="AB172" s="90"/>
      <c r="AC172" s="90"/>
      <c r="AD172" s="104">
        <v>781935</v>
      </c>
      <c r="AE172" s="90"/>
      <c r="AF172" s="90"/>
      <c r="AG172" s="104">
        <v>1113806</v>
      </c>
      <c r="AH172" s="90"/>
      <c r="AI172" s="90"/>
      <c r="AJ172" s="104">
        <v>7574189</v>
      </c>
      <c r="AK172" s="90"/>
      <c r="AL172" s="90"/>
      <c r="AM172" s="104">
        <v>-280024</v>
      </c>
      <c r="AN172" s="90"/>
      <c r="AO172" s="90"/>
      <c r="AP172" s="104">
        <v>7294165</v>
      </c>
    </row>
    <row r="173" spans="1:750">
      <c r="A173" s="107">
        <v>34800</v>
      </c>
      <c r="B173" s="28"/>
      <c r="C173" s="84" t="s">
        <v>142</v>
      </c>
      <c r="D173" s="29"/>
      <c r="E173" s="29"/>
      <c r="F173" s="104">
        <v>3801235</v>
      </c>
      <c r="G173" s="90"/>
      <c r="H173" s="90"/>
      <c r="I173" s="104">
        <v>277417</v>
      </c>
      <c r="J173" s="90"/>
      <c r="K173" s="90"/>
      <c r="L173" s="104">
        <v>362258</v>
      </c>
      <c r="M173" s="90"/>
      <c r="N173" s="90"/>
      <c r="O173" s="104">
        <v>762810</v>
      </c>
      <c r="P173" s="90"/>
      <c r="Q173" s="90"/>
      <c r="R173" s="104">
        <v>146253</v>
      </c>
      <c r="S173" s="90"/>
      <c r="T173" s="104">
        <v>1548738</v>
      </c>
      <c r="U173" s="90"/>
      <c r="V173" s="90"/>
      <c r="W173" s="90"/>
      <c r="X173" s="104">
        <v>38148</v>
      </c>
      <c r="Y173" s="90"/>
      <c r="Z173" s="90"/>
      <c r="AA173" s="90" t="s">
        <v>301</v>
      </c>
      <c r="AB173" s="90"/>
      <c r="AC173" s="90"/>
      <c r="AD173" s="104">
        <v>5981</v>
      </c>
      <c r="AE173" s="90"/>
      <c r="AF173" s="90"/>
      <c r="AG173" s="104">
        <v>44129</v>
      </c>
      <c r="AH173" s="90"/>
      <c r="AI173" s="90"/>
      <c r="AJ173" s="104">
        <v>870638</v>
      </c>
      <c r="AK173" s="90"/>
      <c r="AL173" s="90"/>
      <c r="AM173" s="104">
        <v>82685</v>
      </c>
      <c r="AN173" s="90"/>
      <c r="AO173" s="90"/>
      <c r="AP173" s="104">
        <v>953323</v>
      </c>
    </row>
    <row r="174" spans="1:750" s="12" customFormat="1">
      <c r="A174" s="107">
        <v>34900</v>
      </c>
      <c r="B174" s="28"/>
      <c r="C174" s="84" t="s">
        <v>332</v>
      </c>
      <c r="D174" s="29"/>
      <c r="E174" s="29"/>
      <c r="F174" s="103">
        <v>71842143</v>
      </c>
      <c r="G174" s="88"/>
      <c r="H174" s="88"/>
      <c r="I174" s="103">
        <v>5243087</v>
      </c>
      <c r="J174" s="88"/>
      <c r="K174" s="88"/>
      <c r="L174" s="103">
        <v>6846569</v>
      </c>
      <c r="M174" s="88"/>
      <c r="N174" s="88"/>
      <c r="O174" s="103">
        <v>14416870</v>
      </c>
      <c r="P174" s="88"/>
      <c r="Q174" s="88"/>
      <c r="R174" s="103" t="s">
        <v>350</v>
      </c>
      <c r="S174" s="88"/>
      <c r="T174" s="103">
        <v>26506526</v>
      </c>
      <c r="U174" s="88"/>
      <c r="V174" s="88"/>
      <c r="W174" s="88"/>
      <c r="X174" s="103">
        <v>720984</v>
      </c>
      <c r="Y174" s="88"/>
      <c r="Z174" s="88"/>
      <c r="AA174" s="88" t="s">
        <v>301</v>
      </c>
      <c r="AB174" s="88"/>
      <c r="AC174" s="88"/>
      <c r="AD174" s="103">
        <v>1373292</v>
      </c>
      <c r="AE174" s="88"/>
      <c r="AF174" s="88"/>
      <c r="AG174" s="103">
        <v>2094276</v>
      </c>
      <c r="AH174" s="88"/>
      <c r="AI174" s="88"/>
      <c r="AJ174" s="103">
        <v>16454792</v>
      </c>
      <c r="AK174" s="88"/>
      <c r="AL174" s="88"/>
      <c r="AM174" s="103">
        <v>-947462</v>
      </c>
      <c r="AN174" s="88"/>
      <c r="AO174" s="88"/>
      <c r="AP174" s="103">
        <v>15507330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</row>
    <row r="175" spans="1:750">
      <c r="A175" s="107">
        <v>34901</v>
      </c>
      <c r="B175" s="28"/>
      <c r="C175" s="84" t="s">
        <v>267</v>
      </c>
      <c r="D175" s="29"/>
      <c r="E175" s="29"/>
      <c r="F175" s="104">
        <v>1915552</v>
      </c>
      <c r="G175" s="90"/>
      <c r="H175" s="88"/>
      <c r="I175" s="104">
        <v>139798</v>
      </c>
      <c r="J175" s="90"/>
      <c r="K175" s="88"/>
      <c r="L175" s="104">
        <v>182552</v>
      </c>
      <c r="M175" s="90"/>
      <c r="N175" s="88"/>
      <c r="O175" s="104">
        <v>384402</v>
      </c>
      <c r="P175" s="90"/>
      <c r="Q175" s="88"/>
      <c r="R175" s="104">
        <v>14752</v>
      </c>
      <c r="S175" s="88"/>
      <c r="T175" s="104">
        <v>721504</v>
      </c>
      <c r="U175" s="88"/>
      <c r="V175" s="90"/>
      <c r="W175" s="88"/>
      <c r="X175" s="104">
        <v>19224</v>
      </c>
      <c r="Y175" s="90"/>
      <c r="Z175" s="88"/>
      <c r="AA175" s="90" t="s">
        <v>301</v>
      </c>
      <c r="AB175" s="90"/>
      <c r="AC175" s="88"/>
      <c r="AD175" s="104">
        <v>57627</v>
      </c>
      <c r="AE175" s="90"/>
      <c r="AF175" s="88"/>
      <c r="AG175" s="104">
        <v>76851</v>
      </c>
      <c r="AH175" s="90"/>
      <c r="AI175" s="88"/>
      <c r="AJ175" s="104">
        <v>438740</v>
      </c>
      <c r="AK175" s="90"/>
      <c r="AL175" s="88"/>
      <c r="AM175" s="104">
        <v>-34850</v>
      </c>
      <c r="AN175" s="90"/>
      <c r="AO175" s="88"/>
      <c r="AP175" s="104">
        <v>403890</v>
      </c>
    </row>
    <row r="176" spans="1:750">
      <c r="A176" s="107">
        <v>34903</v>
      </c>
      <c r="B176" s="28"/>
      <c r="C176" s="84" t="s">
        <v>143</v>
      </c>
      <c r="D176" s="29"/>
      <c r="E176" s="29"/>
      <c r="F176" s="104">
        <v>83631</v>
      </c>
      <c r="G176" s="90"/>
      <c r="H176" s="90"/>
      <c r="I176" s="104">
        <v>6103</v>
      </c>
      <c r="J176" s="90"/>
      <c r="K176" s="90"/>
      <c r="L176" s="104">
        <v>7970</v>
      </c>
      <c r="M176" s="90"/>
      <c r="N176" s="90"/>
      <c r="O176" s="104">
        <v>16783</v>
      </c>
      <c r="P176" s="90"/>
      <c r="Q176" s="90"/>
      <c r="R176" s="104">
        <v>1835</v>
      </c>
      <c r="S176" s="90"/>
      <c r="T176" s="104">
        <v>32691</v>
      </c>
      <c r="U176" s="90"/>
      <c r="V176" s="90"/>
      <c r="W176" s="90"/>
      <c r="X176" s="104">
        <v>839</v>
      </c>
      <c r="Y176" s="90"/>
      <c r="Z176" s="90"/>
      <c r="AA176" s="90" t="s">
        <v>301</v>
      </c>
      <c r="AB176" s="90"/>
      <c r="AC176" s="90"/>
      <c r="AD176" s="104">
        <v>16565</v>
      </c>
      <c r="AE176" s="90"/>
      <c r="AF176" s="90"/>
      <c r="AG176" s="104">
        <v>17404</v>
      </c>
      <c r="AH176" s="90"/>
      <c r="AI176" s="90"/>
      <c r="AJ176" s="104">
        <v>19155</v>
      </c>
      <c r="AK176" s="90"/>
      <c r="AL176" s="90"/>
      <c r="AM176" s="104">
        <v>-8509</v>
      </c>
      <c r="AN176" s="90"/>
      <c r="AO176" s="90"/>
      <c r="AP176" s="104">
        <v>10646</v>
      </c>
    </row>
    <row r="177" spans="1:750" s="26" customFormat="1">
      <c r="A177" s="24">
        <v>34905</v>
      </c>
      <c r="B177" s="24"/>
      <c r="C177" s="83" t="s">
        <v>144</v>
      </c>
      <c r="D177" s="25"/>
      <c r="E177" s="25"/>
      <c r="F177" s="106">
        <v>6976232</v>
      </c>
      <c r="G177" s="87"/>
      <c r="H177" s="87"/>
      <c r="I177" s="106">
        <v>509130</v>
      </c>
      <c r="J177" s="87"/>
      <c r="K177" s="87"/>
      <c r="L177" s="106">
        <v>664836</v>
      </c>
      <c r="M177" s="87"/>
      <c r="N177" s="87"/>
      <c r="O177" s="106">
        <v>1399950</v>
      </c>
      <c r="P177" s="87"/>
      <c r="Q177" s="87"/>
      <c r="R177" s="106">
        <v>14363</v>
      </c>
      <c r="S177" s="87"/>
      <c r="T177" s="106">
        <v>2588279</v>
      </c>
      <c r="U177" s="87"/>
      <c r="V177" s="88"/>
      <c r="W177" s="87"/>
      <c r="X177" s="106">
        <v>70011</v>
      </c>
      <c r="Y177" s="87"/>
      <c r="Z177" s="87"/>
      <c r="AA177" s="87" t="s">
        <v>301</v>
      </c>
      <c r="AB177" s="87"/>
      <c r="AC177" s="87"/>
      <c r="AD177" s="106">
        <v>201455</v>
      </c>
      <c r="AE177" s="87"/>
      <c r="AF177" s="87"/>
      <c r="AG177" s="106">
        <v>271466</v>
      </c>
      <c r="AH177" s="87"/>
      <c r="AI177" s="87"/>
      <c r="AJ177" s="106">
        <v>1597843</v>
      </c>
      <c r="AK177" s="87"/>
      <c r="AL177" s="87"/>
      <c r="AM177" s="106">
        <v>-80583</v>
      </c>
      <c r="AN177" s="87"/>
      <c r="AO177" s="87"/>
      <c r="AP177" s="106">
        <v>1517260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</row>
    <row r="178" spans="1:750" s="27" customFormat="1">
      <c r="A178" s="24">
        <v>34910</v>
      </c>
      <c r="B178" s="24"/>
      <c r="C178" s="83" t="s">
        <v>145</v>
      </c>
      <c r="D178" s="25"/>
      <c r="E178" s="25"/>
      <c r="F178" s="105">
        <v>23024451</v>
      </c>
      <c r="G178" s="89"/>
      <c r="H178" s="89"/>
      <c r="I178" s="105">
        <v>1680340</v>
      </c>
      <c r="J178" s="89"/>
      <c r="K178" s="89"/>
      <c r="L178" s="105">
        <v>2194234</v>
      </c>
      <c r="M178" s="89"/>
      <c r="N178" s="89"/>
      <c r="O178" s="105">
        <v>4620415</v>
      </c>
      <c r="P178" s="89"/>
      <c r="Q178" s="89"/>
      <c r="R178" s="105">
        <v>134331</v>
      </c>
      <c r="S178" s="89"/>
      <c r="T178" s="105">
        <v>8629320</v>
      </c>
      <c r="U178" s="89"/>
      <c r="V178" s="90"/>
      <c r="W178" s="89"/>
      <c r="X178" s="105">
        <v>231066</v>
      </c>
      <c r="Y178" s="89"/>
      <c r="Z178" s="89"/>
      <c r="AA178" s="89" t="s">
        <v>301</v>
      </c>
      <c r="AB178" s="89"/>
      <c r="AC178" s="89"/>
      <c r="AD178" s="105">
        <v>278190</v>
      </c>
      <c r="AE178" s="89"/>
      <c r="AF178" s="89"/>
      <c r="AG178" s="105">
        <v>509256</v>
      </c>
      <c r="AH178" s="89"/>
      <c r="AI178" s="89"/>
      <c r="AJ178" s="105">
        <v>5273542</v>
      </c>
      <c r="AK178" s="89"/>
      <c r="AL178" s="89"/>
      <c r="AM178" s="105">
        <v>36265</v>
      </c>
      <c r="AN178" s="89"/>
      <c r="AO178" s="89"/>
      <c r="AP178" s="105">
        <v>5309807</v>
      </c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</row>
    <row r="179" spans="1:750" s="27" customFormat="1">
      <c r="A179" s="24">
        <v>35000</v>
      </c>
      <c r="B179" s="24"/>
      <c r="C179" s="83" t="s">
        <v>146</v>
      </c>
      <c r="D179" s="25"/>
      <c r="E179" s="25"/>
      <c r="F179" s="105">
        <v>14881366</v>
      </c>
      <c r="G179" s="89"/>
      <c r="H179" s="89"/>
      <c r="I179" s="105">
        <v>1086052</v>
      </c>
      <c r="J179" s="89"/>
      <c r="K179" s="89"/>
      <c r="L179" s="105">
        <v>1418197</v>
      </c>
      <c r="M179" s="89"/>
      <c r="N179" s="89"/>
      <c r="O179" s="105">
        <v>2986307</v>
      </c>
      <c r="P179" s="89"/>
      <c r="Q179" s="89"/>
      <c r="R179" s="105">
        <v>64204</v>
      </c>
      <c r="S179" s="89"/>
      <c r="T179" s="105">
        <v>5554760</v>
      </c>
      <c r="U179" s="89"/>
      <c r="V179" s="90"/>
      <c r="W179" s="89"/>
      <c r="X179" s="105">
        <v>149344</v>
      </c>
      <c r="Y179" s="89"/>
      <c r="Z179" s="89"/>
      <c r="AA179" s="89" t="s">
        <v>301</v>
      </c>
      <c r="AB179" s="89"/>
      <c r="AC179" s="89"/>
      <c r="AD179" s="105">
        <v>322462</v>
      </c>
      <c r="AE179" s="89"/>
      <c r="AF179" s="89"/>
      <c r="AG179" s="105">
        <v>471806</v>
      </c>
      <c r="AH179" s="89"/>
      <c r="AI179" s="89"/>
      <c r="AJ179" s="105">
        <v>3408442</v>
      </c>
      <c r="AK179" s="89"/>
      <c r="AL179" s="89"/>
      <c r="AM179" s="105">
        <v>-56039</v>
      </c>
      <c r="AN179" s="89"/>
      <c r="AO179" s="89"/>
      <c r="AP179" s="105">
        <v>3352403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</row>
    <row r="180" spans="1:750" s="27" customFormat="1">
      <c r="A180" s="24">
        <v>35005</v>
      </c>
      <c r="B180" s="24"/>
      <c r="C180" s="83" t="s">
        <v>147</v>
      </c>
      <c r="D180" s="25"/>
      <c r="E180" s="25"/>
      <c r="F180" s="105">
        <v>6989174</v>
      </c>
      <c r="G180" s="89"/>
      <c r="H180" s="89"/>
      <c r="I180" s="105">
        <v>510075</v>
      </c>
      <c r="J180" s="89"/>
      <c r="K180" s="89"/>
      <c r="L180" s="105">
        <v>666070</v>
      </c>
      <c r="M180" s="89"/>
      <c r="N180" s="89"/>
      <c r="O180" s="105">
        <v>1402548</v>
      </c>
      <c r="P180" s="89"/>
      <c r="Q180" s="89"/>
      <c r="R180" s="105">
        <v>17372</v>
      </c>
      <c r="S180" s="89"/>
      <c r="T180" s="105">
        <v>2596065</v>
      </c>
      <c r="U180" s="89"/>
      <c r="V180" s="90"/>
      <c r="W180" s="89"/>
      <c r="X180" s="105">
        <v>70141</v>
      </c>
      <c r="Y180" s="89"/>
      <c r="Z180" s="89"/>
      <c r="AA180" s="89" t="s">
        <v>301</v>
      </c>
      <c r="AB180" s="89"/>
      <c r="AC180" s="89"/>
      <c r="AD180" s="105">
        <v>23851</v>
      </c>
      <c r="AE180" s="89"/>
      <c r="AF180" s="89"/>
      <c r="AG180" s="105">
        <v>93992</v>
      </c>
      <c r="AH180" s="89"/>
      <c r="AI180" s="89"/>
      <c r="AJ180" s="105">
        <v>1600807</v>
      </c>
      <c r="AK180" s="89"/>
      <c r="AL180" s="89"/>
      <c r="AM180" s="105">
        <v>36628</v>
      </c>
      <c r="AN180" s="89"/>
      <c r="AO180" s="89"/>
      <c r="AP180" s="105">
        <v>1637435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</row>
    <row r="181" spans="1:750" s="27" customFormat="1">
      <c r="A181" s="24">
        <v>35100</v>
      </c>
      <c r="B181" s="24"/>
      <c r="C181" s="83" t="s">
        <v>148</v>
      </c>
      <c r="D181" s="25"/>
      <c r="E181" s="25"/>
      <c r="F181" s="105">
        <v>134406206</v>
      </c>
      <c r="G181" s="89"/>
      <c r="H181" s="89"/>
      <c r="I181" s="105">
        <v>9809054</v>
      </c>
      <c r="J181" s="89"/>
      <c r="K181" s="89"/>
      <c r="L181" s="105">
        <v>12808935</v>
      </c>
      <c r="M181" s="89"/>
      <c r="N181" s="89"/>
      <c r="O181" s="105">
        <v>26971869</v>
      </c>
      <c r="P181" s="89"/>
      <c r="Q181" s="89"/>
      <c r="R181" s="105">
        <v>155673</v>
      </c>
      <c r="S181" s="89"/>
      <c r="T181" s="105">
        <v>49745531</v>
      </c>
      <c r="U181" s="89"/>
      <c r="V181" s="90"/>
      <c r="W181" s="89"/>
      <c r="X181" s="105">
        <v>1348856</v>
      </c>
      <c r="Y181" s="89"/>
      <c r="Z181" s="89"/>
      <c r="AA181" s="89" t="s">
        <v>301</v>
      </c>
      <c r="AB181" s="89"/>
      <c r="AC181" s="89"/>
      <c r="AD181" s="105">
        <v>875985</v>
      </c>
      <c r="AE181" s="89"/>
      <c r="AF181" s="89"/>
      <c r="AG181" s="105">
        <v>2224841</v>
      </c>
      <c r="AH181" s="89"/>
      <c r="AI181" s="89"/>
      <c r="AJ181" s="105">
        <v>30784524</v>
      </c>
      <c r="AK181" s="89"/>
      <c r="AL181" s="89"/>
      <c r="AM181" s="105">
        <v>-876962</v>
      </c>
      <c r="AN181" s="89"/>
      <c r="AO181" s="89"/>
      <c r="AP181" s="105">
        <v>29907562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</row>
    <row r="182" spans="1:750" s="27" customFormat="1">
      <c r="A182" s="24">
        <v>35105</v>
      </c>
      <c r="B182" s="24"/>
      <c r="C182" s="83" t="s">
        <v>149</v>
      </c>
      <c r="D182" s="25"/>
      <c r="E182" s="25"/>
      <c r="F182" s="105">
        <v>11477379</v>
      </c>
      <c r="G182" s="89"/>
      <c r="H182" s="89"/>
      <c r="I182" s="105">
        <v>837627</v>
      </c>
      <c r="J182" s="89"/>
      <c r="K182" s="89"/>
      <c r="L182" s="105">
        <v>1093796</v>
      </c>
      <c r="M182" s="89"/>
      <c r="N182" s="89"/>
      <c r="O182" s="105">
        <v>2303215</v>
      </c>
      <c r="P182" s="89"/>
      <c r="Q182" s="89"/>
      <c r="R182" s="105" t="s">
        <v>350</v>
      </c>
      <c r="S182" s="89"/>
      <c r="T182" s="105">
        <v>4234638</v>
      </c>
      <c r="U182" s="89"/>
      <c r="V182" s="90"/>
      <c r="W182" s="89"/>
      <c r="X182" s="105">
        <v>115183</v>
      </c>
      <c r="Y182" s="89"/>
      <c r="Z182" s="89"/>
      <c r="AA182" s="89" t="s">
        <v>301</v>
      </c>
      <c r="AB182" s="89"/>
      <c r="AC182" s="89"/>
      <c r="AD182" s="105">
        <v>200938</v>
      </c>
      <c r="AE182" s="89"/>
      <c r="AF182" s="89"/>
      <c r="AG182" s="105">
        <v>316121</v>
      </c>
      <c r="AH182" s="89"/>
      <c r="AI182" s="89"/>
      <c r="AJ182" s="105">
        <v>2628790</v>
      </c>
      <c r="AK182" s="89"/>
      <c r="AL182" s="89"/>
      <c r="AM182" s="105">
        <v>-74476</v>
      </c>
      <c r="AN182" s="89"/>
      <c r="AO182" s="89"/>
      <c r="AP182" s="105">
        <v>2554314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</row>
    <row r="183" spans="1:750">
      <c r="A183" s="107">
        <v>35106</v>
      </c>
      <c r="B183" s="28"/>
      <c r="C183" s="84" t="s">
        <v>150</v>
      </c>
      <c r="D183" s="29"/>
      <c r="E183" s="29"/>
      <c r="F183" s="104">
        <v>2931073</v>
      </c>
      <c r="G183" s="90"/>
      <c r="H183" s="90"/>
      <c r="I183" s="104">
        <v>213912</v>
      </c>
      <c r="J183" s="90"/>
      <c r="K183" s="90"/>
      <c r="L183" s="104">
        <v>279332</v>
      </c>
      <c r="M183" s="90"/>
      <c r="N183" s="90"/>
      <c r="O183" s="104">
        <v>588191</v>
      </c>
      <c r="P183" s="90"/>
      <c r="Q183" s="90"/>
      <c r="R183" s="104">
        <v>50309</v>
      </c>
      <c r="S183" s="90"/>
      <c r="T183" s="104">
        <v>1131744</v>
      </c>
      <c r="U183" s="90"/>
      <c r="V183" s="90"/>
      <c r="W183" s="90"/>
      <c r="X183" s="104">
        <v>29415</v>
      </c>
      <c r="Y183" s="90"/>
      <c r="Z183" s="90"/>
      <c r="AA183" s="90" t="s">
        <v>301</v>
      </c>
      <c r="AB183" s="90"/>
      <c r="AC183" s="90"/>
      <c r="AD183" s="104">
        <v>95484</v>
      </c>
      <c r="AE183" s="90"/>
      <c r="AF183" s="90"/>
      <c r="AG183" s="104">
        <v>124899</v>
      </c>
      <c r="AH183" s="90"/>
      <c r="AI183" s="90"/>
      <c r="AJ183" s="104">
        <v>671336</v>
      </c>
      <c r="AK183" s="90"/>
      <c r="AL183" s="90"/>
      <c r="AM183" s="104">
        <v>40060</v>
      </c>
      <c r="AN183" s="90"/>
      <c r="AO183" s="90"/>
      <c r="AP183" s="104">
        <v>711396</v>
      </c>
    </row>
    <row r="184" spans="1:750">
      <c r="A184" s="107">
        <v>35200</v>
      </c>
      <c r="B184" s="28"/>
      <c r="C184" s="84" t="s">
        <v>151</v>
      </c>
      <c r="D184" s="29"/>
      <c r="E184" s="29"/>
      <c r="F184" s="104">
        <v>5578397</v>
      </c>
      <c r="G184" s="90"/>
      <c r="H184" s="90"/>
      <c r="I184" s="104">
        <v>407115</v>
      </c>
      <c r="J184" s="90"/>
      <c r="K184" s="90"/>
      <c r="L184" s="104">
        <v>531622</v>
      </c>
      <c r="M184" s="90"/>
      <c r="N184" s="90"/>
      <c r="O184" s="104">
        <v>1119441</v>
      </c>
      <c r="P184" s="90"/>
      <c r="Q184" s="90"/>
      <c r="R184" s="104">
        <v>82071</v>
      </c>
      <c r="S184" s="90"/>
      <c r="T184" s="104">
        <v>2140249</v>
      </c>
      <c r="U184" s="90"/>
      <c r="V184" s="90"/>
      <c r="W184" s="90"/>
      <c r="X184" s="104">
        <v>55983</v>
      </c>
      <c r="Y184" s="90"/>
      <c r="Z184" s="90"/>
      <c r="AA184" s="90" t="s">
        <v>301</v>
      </c>
      <c r="AB184" s="90"/>
      <c r="AC184" s="90"/>
      <c r="AD184" s="104">
        <v>24697</v>
      </c>
      <c r="AE184" s="90"/>
      <c r="AF184" s="90"/>
      <c r="AG184" s="104">
        <v>80680</v>
      </c>
      <c r="AH184" s="90"/>
      <c r="AI184" s="90"/>
      <c r="AJ184" s="104">
        <v>1277681</v>
      </c>
      <c r="AK184" s="90"/>
      <c r="AL184" s="90"/>
      <c r="AM184" s="104">
        <v>68747</v>
      </c>
      <c r="AN184" s="90"/>
      <c r="AO184" s="90"/>
      <c r="AP184" s="104">
        <v>1346428</v>
      </c>
    </row>
    <row r="185" spans="1:750">
      <c r="A185" s="107">
        <v>35300</v>
      </c>
      <c r="B185" s="28"/>
      <c r="C185" s="84" t="s">
        <v>333</v>
      </c>
      <c r="D185" s="29"/>
      <c r="E185" s="29"/>
      <c r="F185" s="104">
        <v>40950390</v>
      </c>
      <c r="G185" s="90"/>
      <c r="H185" s="90"/>
      <c r="I185" s="104">
        <v>2988587</v>
      </c>
      <c r="J185" s="90"/>
      <c r="K185" s="90"/>
      <c r="L185" s="104">
        <v>3902579</v>
      </c>
      <c r="M185" s="90"/>
      <c r="N185" s="90"/>
      <c r="O185" s="104">
        <v>8217690</v>
      </c>
      <c r="P185" s="90"/>
      <c r="Q185" s="90"/>
      <c r="R185" s="104">
        <v>434899</v>
      </c>
      <c r="S185" s="90"/>
      <c r="T185" s="104">
        <v>15543755</v>
      </c>
      <c r="U185" s="90"/>
      <c r="V185" s="90"/>
      <c r="W185" s="90"/>
      <c r="X185" s="104">
        <v>410964</v>
      </c>
      <c r="Y185" s="90"/>
      <c r="Z185" s="90"/>
      <c r="AA185" s="90" t="s">
        <v>301</v>
      </c>
      <c r="AB185" s="90"/>
      <c r="AC185" s="90"/>
      <c r="AD185" s="104">
        <v>114052</v>
      </c>
      <c r="AE185" s="90"/>
      <c r="AF185" s="90"/>
      <c r="AG185" s="104">
        <v>525016</v>
      </c>
      <c r="AH185" s="90"/>
      <c r="AI185" s="90"/>
      <c r="AJ185" s="104">
        <v>9379316</v>
      </c>
      <c r="AK185" s="90"/>
      <c r="AL185" s="90"/>
      <c r="AM185" s="104">
        <v>146511</v>
      </c>
      <c r="AN185" s="90"/>
      <c r="AO185" s="90"/>
      <c r="AP185" s="104">
        <v>9525827</v>
      </c>
    </row>
    <row r="186" spans="1:750" s="12" customFormat="1">
      <c r="A186" s="107">
        <v>35305</v>
      </c>
      <c r="B186" s="28"/>
      <c r="C186" s="84" t="s">
        <v>153</v>
      </c>
      <c r="D186" s="29"/>
      <c r="E186" s="29"/>
      <c r="F186" s="103">
        <v>14556798</v>
      </c>
      <c r="G186" s="88"/>
      <c r="H186" s="88"/>
      <c r="I186" s="103">
        <v>1062365</v>
      </c>
      <c r="J186" s="88"/>
      <c r="K186" s="88"/>
      <c r="L186" s="103">
        <v>1387265</v>
      </c>
      <c r="M186" s="88"/>
      <c r="N186" s="88"/>
      <c r="O186" s="103">
        <v>2921175</v>
      </c>
      <c r="P186" s="88"/>
      <c r="Q186" s="88"/>
      <c r="R186" s="103">
        <v>454370</v>
      </c>
      <c r="S186" s="88"/>
      <c r="T186" s="103">
        <v>5825175</v>
      </c>
      <c r="U186" s="88"/>
      <c r="V186" s="88"/>
      <c r="W186" s="88"/>
      <c r="X186" s="103">
        <v>146087</v>
      </c>
      <c r="Y186" s="88"/>
      <c r="Z186" s="88"/>
      <c r="AA186" s="88" t="s">
        <v>301</v>
      </c>
      <c r="AB186" s="88"/>
      <c r="AC186" s="88"/>
      <c r="AD186" s="103">
        <v>8378</v>
      </c>
      <c r="AE186" s="88"/>
      <c r="AF186" s="88"/>
      <c r="AG186" s="103">
        <v>154465</v>
      </c>
      <c r="AH186" s="88"/>
      <c r="AI186" s="88"/>
      <c r="AJ186" s="103">
        <v>3334103</v>
      </c>
      <c r="AK186" s="88"/>
      <c r="AL186" s="88"/>
      <c r="AM186" s="103">
        <v>328685</v>
      </c>
      <c r="AN186" s="88"/>
      <c r="AO186" s="88"/>
      <c r="AP186" s="103">
        <v>3662788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</row>
    <row r="187" spans="1:750">
      <c r="A187" s="107">
        <v>35400</v>
      </c>
      <c r="B187" s="28"/>
      <c r="C187" s="84" t="s">
        <v>154</v>
      </c>
      <c r="D187" s="29"/>
      <c r="E187" s="29"/>
      <c r="F187" s="104">
        <v>29691049</v>
      </c>
      <c r="G187" s="90"/>
      <c r="H187" s="88"/>
      <c r="I187" s="104">
        <v>2166872</v>
      </c>
      <c r="J187" s="90"/>
      <c r="K187" s="88"/>
      <c r="L187" s="104">
        <v>2829562</v>
      </c>
      <c r="M187" s="90"/>
      <c r="N187" s="88"/>
      <c r="O187" s="104">
        <v>5958230</v>
      </c>
      <c r="P187" s="90"/>
      <c r="Q187" s="88"/>
      <c r="R187" s="104">
        <v>86790</v>
      </c>
      <c r="S187" s="88"/>
      <c r="T187" s="104">
        <v>11041454</v>
      </c>
      <c r="U187" s="88"/>
      <c r="V187" s="90"/>
      <c r="W187" s="88"/>
      <c r="X187" s="104">
        <v>297969</v>
      </c>
      <c r="Y187" s="90"/>
      <c r="Z187" s="88"/>
      <c r="AA187" s="90" t="s">
        <v>301</v>
      </c>
      <c r="AB187" s="90"/>
      <c r="AC187" s="88"/>
      <c r="AD187" s="104">
        <v>393777</v>
      </c>
      <c r="AE187" s="90"/>
      <c r="AF187" s="88"/>
      <c r="AG187" s="104">
        <v>691746</v>
      </c>
      <c r="AH187" s="90"/>
      <c r="AI187" s="88"/>
      <c r="AJ187" s="104">
        <v>6800466</v>
      </c>
      <c r="AK187" s="90"/>
      <c r="AL187" s="88"/>
      <c r="AM187" s="104">
        <v>-196633</v>
      </c>
      <c r="AN187" s="90"/>
      <c r="AO187" s="88"/>
      <c r="AP187" s="104">
        <v>6603833</v>
      </c>
    </row>
    <row r="188" spans="1:750">
      <c r="A188" s="107">
        <v>35401</v>
      </c>
      <c r="B188" s="28"/>
      <c r="C188" s="84" t="s">
        <v>155</v>
      </c>
      <c r="D188" s="29"/>
      <c r="E188" s="29"/>
      <c r="F188" s="104">
        <v>321582</v>
      </c>
      <c r="G188" s="90"/>
      <c r="H188" s="90"/>
      <c r="I188" s="104">
        <v>23469</v>
      </c>
      <c r="J188" s="90"/>
      <c r="K188" s="90"/>
      <c r="L188" s="104">
        <v>30647</v>
      </c>
      <c r="M188" s="90"/>
      <c r="N188" s="90"/>
      <c r="O188" s="104">
        <v>64533</v>
      </c>
      <c r="P188" s="90"/>
      <c r="Q188" s="90"/>
      <c r="R188" s="104">
        <v>25411</v>
      </c>
      <c r="S188" s="90"/>
      <c r="T188" s="104">
        <v>144060</v>
      </c>
      <c r="U188" s="90"/>
      <c r="V188" s="90"/>
      <c r="W188" s="90"/>
      <c r="X188" s="104">
        <v>3227</v>
      </c>
      <c r="Y188" s="90"/>
      <c r="Z188" s="90"/>
      <c r="AA188" s="90" t="s">
        <v>301</v>
      </c>
      <c r="AB188" s="90"/>
      <c r="AC188" s="90"/>
      <c r="AD188" s="104">
        <v>30546</v>
      </c>
      <c r="AE188" s="90"/>
      <c r="AF188" s="90"/>
      <c r="AG188" s="104">
        <v>33773</v>
      </c>
      <c r="AH188" s="90"/>
      <c r="AI188" s="90"/>
      <c r="AJ188" s="104">
        <v>73655</v>
      </c>
      <c r="AK188" s="90"/>
      <c r="AL188" s="90"/>
      <c r="AM188" s="104">
        <v>-1033</v>
      </c>
      <c r="AN188" s="90"/>
      <c r="AO188" s="90"/>
      <c r="AP188" s="104">
        <v>72622</v>
      </c>
    </row>
    <row r="189" spans="1:750" s="26" customFormat="1">
      <c r="A189" s="24">
        <v>35402</v>
      </c>
      <c r="B189" s="24"/>
      <c r="C189" s="83" t="s">
        <v>334</v>
      </c>
      <c r="D189" s="25"/>
      <c r="E189" s="25"/>
      <c r="F189" s="106" t="s">
        <v>346</v>
      </c>
      <c r="G189" s="87"/>
      <c r="H189" s="87"/>
      <c r="I189" s="106" t="s">
        <v>347</v>
      </c>
      <c r="J189" s="87"/>
      <c r="K189" s="87"/>
      <c r="L189" s="106" t="s">
        <v>348</v>
      </c>
      <c r="M189" s="87"/>
      <c r="N189" s="87"/>
      <c r="O189" s="106" t="s">
        <v>346</v>
      </c>
      <c r="P189" s="87"/>
      <c r="Q189" s="87"/>
      <c r="R189" s="106" t="s">
        <v>350</v>
      </c>
      <c r="S189" s="87"/>
      <c r="T189" s="106" t="s">
        <v>346</v>
      </c>
      <c r="U189" s="87"/>
      <c r="V189" s="88"/>
      <c r="W189" s="87"/>
      <c r="X189" s="106" t="s">
        <v>351</v>
      </c>
      <c r="Y189" s="87"/>
      <c r="Z189" s="87"/>
      <c r="AA189" s="87" t="s">
        <v>301</v>
      </c>
      <c r="AB189" s="87"/>
      <c r="AC189" s="87"/>
      <c r="AD189" s="106" t="s">
        <v>350</v>
      </c>
      <c r="AE189" s="87"/>
      <c r="AF189" s="87"/>
      <c r="AG189" s="106" t="s">
        <v>347</v>
      </c>
      <c r="AH189" s="87"/>
      <c r="AI189" s="87"/>
      <c r="AJ189" s="106" t="s">
        <v>346</v>
      </c>
      <c r="AK189" s="87"/>
      <c r="AL189" s="87"/>
      <c r="AM189" s="106">
        <v>-99127</v>
      </c>
      <c r="AN189" s="87"/>
      <c r="AO189" s="87"/>
      <c r="AP189" s="106">
        <v>-99127</v>
      </c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</row>
    <row r="190" spans="1:750" s="27" customFormat="1">
      <c r="A190" s="24">
        <v>35405</v>
      </c>
      <c r="B190" s="24"/>
      <c r="C190" s="83" t="s">
        <v>156</v>
      </c>
      <c r="D190" s="25"/>
      <c r="E190" s="25"/>
      <c r="F190" s="105">
        <v>10037729</v>
      </c>
      <c r="G190" s="89"/>
      <c r="H190" s="89"/>
      <c r="I190" s="105">
        <v>732560</v>
      </c>
      <c r="J190" s="89"/>
      <c r="K190" s="89"/>
      <c r="L190" s="105">
        <v>956597</v>
      </c>
      <c r="M190" s="89"/>
      <c r="N190" s="89"/>
      <c r="O190" s="105">
        <v>2014314</v>
      </c>
      <c r="P190" s="89"/>
      <c r="Q190" s="89"/>
      <c r="R190" s="105">
        <v>16380</v>
      </c>
      <c r="S190" s="89"/>
      <c r="T190" s="105">
        <v>3719851</v>
      </c>
      <c r="U190" s="89"/>
      <c r="V190" s="90"/>
      <c r="W190" s="89"/>
      <c r="X190" s="105">
        <v>100735</v>
      </c>
      <c r="Y190" s="89"/>
      <c r="Z190" s="89"/>
      <c r="AA190" s="89" t="s">
        <v>301</v>
      </c>
      <c r="AB190" s="89"/>
      <c r="AC190" s="89"/>
      <c r="AD190" s="105">
        <v>321798</v>
      </c>
      <c r="AE190" s="89"/>
      <c r="AF190" s="89"/>
      <c r="AG190" s="105">
        <v>422533</v>
      </c>
      <c r="AH190" s="89"/>
      <c r="AI190" s="89"/>
      <c r="AJ190" s="105">
        <v>2299051</v>
      </c>
      <c r="AK190" s="89"/>
      <c r="AL190" s="89"/>
      <c r="AM190" s="105">
        <v>-129951</v>
      </c>
      <c r="AN190" s="89"/>
      <c r="AO190" s="89"/>
      <c r="AP190" s="105">
        <v>2169100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</row>
    <row r="191" spans="1:750" s="27" customFormat="1">
      <c r="A191" s="24">
        <v>35500</v>
      </c>
      <c r="B191" s="24"/>
      <c r="C191" s="83" t="s">
        <v>157</v>
      </c>
      <c r="D191" s="25"/>
      <c r="E191" s="25"/>
      <c r="F191" s="105">
        <v>40588984</v>
      </c>
      <c r="G191" s="89"/>
      <c r="H191" s="89"/>
      <c r="I191" s="105">
        <v>2962211</v>
      </c>
      <c r="J191" s="89"/>
      <c r="K191" s="89"/>
      <c r="L191" s="105">
        <v>3868137</v>
      </c>
      <c r="M191" s="89"/>
      <c r="N191" s="89"/>
      <c r="O191" s="105">
        <v>8145165</v>
      </c>
      <c r="P191" s="89"/>
      <c r="Q191" s="89"/>
      <c r="R191" s="105">
        <v>56505</v>
      </c>
      <c r="S191" s="89"/>
      <c r="T191" s="105">
        <v>15032018</v>
      </c>
      <c r="U191" s="89"/>
      <c r="V191" s="90"/>
      <c r="W191" s="89"/>
      <c r="X191" s="105">
        <v>407338</v>
      </c>
      <c r="Y191" s="89"/>
      <c r="Z191" s="89"/>
      <c r="AA191" s="89" t="s">
        <v>301</v>
      </c>
      <c r="AB191" s="89"/>
      <c r="AC191" s="89"/>
      <c r="AD191" s="105">
        <v>1233149</v>
      </c>
      <c r="AE191" s="89"/>
      <c r="AF191" s="89"/>
      <c r="AG191" s="105">
        <v>1640487</v>
      </c>
      <c r="AH191" s="89"/>
      <c r="AI191" s="89"/>
      <c r="AJ191" s="105">
        <v>9296539</v>
      </c>
      <c r="AK191" s="89"/>
      <c r="AL191" s="89"/>
      <c r="AM191" s="105">
        <v>-580394</v>
      </c>
      <c r="AN191" s="89"/>
      <c r="AO191" s="89"/>
      <c r="AP191" s="105">
        <v>8716145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</row>
    <row r="192" spans="1:750" s="27" customFormat="1">
      <c r="A192" s="24">
        <v>35600</v>
      </c>
      <c r="B192" s="24"/>
      <c r="C192" s="83" t="s">
        <v>158</v>
      </c>
      <c r="D192" s="25"/>
      <c r="E192" s="25"/>
      <c r="F192" s="105">
        <v>17457006</v>
      </c>
      <c r="G192" s="89"/>
      <c r="H192" s="89"/>
      <c r="I192" s="105">
        <v>1274024</v>
      </c>
      <c r="J192" s="89"/>
      <c r="K192" s="89"/>
      <c r="L192" s="105">
        <v>1663656</v>
      </c>
      <c r="M192" s="89"/>
      <c r="N192" s="89"/>
      <c r="O192" s="105">
        <v>3503172</v>
      </c>
      <c r="P192" s="89"/>
      <c r="Q192" s="89"/>
      <c r="R192" s="105">
        <v>31290</v>
      </c>
      <c r="S192" s="89"/>
      <c r="T192" s="105">
        <v>6472142</v>
      </c>
      <c r="U192" s="89"/>
      <c r="V192" s="90"/>
      <c r="W192" s="89"/>
      <c r="X192" s="105">
        <v>175193</v>
      </c>
      <c r="Y192" s="89"/>
      <c r="Z192" s="89"/>
      <c r="AA192" s="89" t="s">
        <v>301</v>
      </c>
      <c r="AB192" s="89"/>
      <c r="AC192" s="89"/>
      <c r="AD192" s="105">
        <v>17985</v>
      </c>
      <c r="AE192" s="89"/>
      <c r="AF192" s="89"/>
      <c r="AG192" s="105">
        <v>193178</v>
      </c>
      <c r="AH192" s="89"/>
      <c r="AI192" s="89"/>
      <c r="AJ192" s="105">
        <v>3998369</v>
      </c>
      <c r="AK192" s="89"/>
      <c r="AL192" s="89"/>
      <c r="AM192" s="105">
        <v>-57401</v>
      </c>
      <c r="AN192" s="89"/>
      <c r="AO192" s="89"/>
      <c r="AP192" s="105">
        <v>3940968</v>
      </c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</row>
    <row r="193" spans="1:750" s="27" customFormat="1">
      <c r="A193" s="24">
        <v>35700</v>
      </c>
      <c r="B193" s="24"/>
      <c r="C193" s="83" t="s">
        <v>159</v>
      </c>
      <c r="D193" s="25"/>
      <c r="E193" s="25"/>
      <c r="F193" s="105">
        <v>9379631</v>
      </c>
      <c r="G193" s="89"/>
      <c r="H193" s="89"/>
      <c r="I193" s="105">
        <v>684532</v>
      </c>
      <c r="J193" s="89"/>
      <c r="K193" s="89"/>
      <c r="L193" s="105">
        <v>893880</v>
      </c>
      <c r="M193" s="89"/>
      <c r="N193" s="89"/>
      <c r="O193" s="105">
        <v>1882251</v>
      </c>
      <c r="P193" s="89"/>
      <c r="Q193" s="89"/>
      <c r="R193" s="105">
        <v>7662</v>
      </c>
      <c r="S193" s="89"/>
      <c r="T193" s="105">
        <v>3468325</v>
      </c>
      <c r="U193" s="89"/>
      <c r="V193" s="90"/>
      <c r="W193" s="89"/>
      <c r="X193" s="105">
        <v>94131</v>
      </c>
      <c r="Y193" s="89"/>
      <c r="Z193" s="89"/>
      <c r="AA193" s="89" t="s">
        <v>301</v>
      </c>
      <c r="AB193" s="89"/>
      <c r="AC193" s="89"/>
      <c r="AD193" s="105">
        <v>199652</v>
      </c>
      <c r="AE193" s="89"/>
      <c r="AF193" s="89"/>
      <c r="AG193" s="105">
        <v>293783</v>
      </c>
      <c r="AH193" s="89"/>
      <c r="AI193" s="89"/>
      <c r="AJ193" s="105">
        <v>2148320</v>
      </c>
      <c r="AK193" s="89"/>
      <c r="AL193" s="89"/>
      <c r="AM193" s="105">
        <v>-112687</v>
      </c>
      <c r="AN193" s="89"/>
      <c r="AO193" s="89"/>
      <c r="AP193" s="105">
        <v>2035633</v>
      </c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</row>
    <row r="194" spans="1:750" s="27" customFormat="1">
      <c r="A194" s="24">
        <v>35800</v>
      </c>
      <c r="B194" s="24"/>
      <c r="C194" s="83" t="s">
        <v>160</v>
      </c>
      <c r="D194" s="25"/>
      <c r="E194" s="25"/>
      <c r="F194" s="105">
        <v>12701978</v>
      </c>
      <c r="G194" s="89"/>
      <c r="H194" s="89"/>
      <c r="I194" s="105">
        <v>926999</v>
      </c>
      <c r="J194" s="89"/>
      <c r="K194" s="89"/>
      <c r="L194" s="105">
        <v>1210501</v>
      </c>
      <c r="M194" s="89"/>
      <c r="N194" s="89"/>
      <c r="O194" s="105">
        <v>2548960</v>
      </c>
      <c r="P194" s="89"/>
      <c r="Q194" s="89"/>
      <c r="R194" s="105" t="s">
        <v>350</v>
      </c>
      <c r="S194" s="89"/>
      <c r="T194" s="105">
        <v>4686460</v>
      </c>
      <c r="U194" s="89"/>
      <c r="V194" s="90"/>
      <c r="W194" s="89"/>
      <c r="X194" s="105">
        <v>127473</v>
      </c>
      <c r="Y194" s="89"/>
      <c r="Z194" s="89"/>
      <c r="AA194" s="89" t="s">
        <v>301</v>
      </c>
      <c r="AB194" s="89"/>
      <c r="AC194" s="89"/>
      <c r="AD194" s="105">
        <v>317392</v>
      </c>
      <c r="AE194" s="89"/>
      <c r="AF194" s="89"/>
      <c r="AG194" s="105">
        <v>444865</v>
      </c>
      <c r="AH194" s="89"/>
      <c r="AI194" s="89"/>
      <c r="AJ194" s="105">
        <v>2909273</v>
      </c>
      <c r="AK194" s="89"/>
      <c r="AL194" s="89"/>
      <c r="AM194" s="105">
        <v>-169023</v>
      </c>
      <c r="AN194" s="89"/>
      <c r="AO194" s="89"/>
      <c r="AP194" s="105">
        <v>2740250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</row>
    <row r="195" spans="1:750">
      <c r="A195" s="107">
        <v>35805</v>
      </c>
      <c r="B195" s="28"/>
      <c r="C195" s="84" t="s">
        <v>161</v>
      </c>
      <c r="D195" s="29"/>
      <c r="E195" s="29"/>
      <c r="F195" s="104">
        <v>2422316</v>
      </c>
      <c r="G195" s="90"/>
      <c r="H195" s="90"/>
      <c r="I195" s="104">
        <v>176782</v>
      </c>
      <c r="J195" s="90"/>
      <c r="K195" s="90"/>
      <c r="L195" s="104">
        <v>230847</v>
      </c>
      <c r="M195" s="90"/>
      <c r="N195" s="90"/>
      <c r="O195" s="104">
        <v>486097</v>
      </c>
      <c r="P195" s="90"/>
      <c r="Q195" s="90"/>
      <c r="R195" s="104">
        <v>234924</v>
      </c>
      <c r="S195" s="90"/>
      <c r="T195" s="104">
        <v>1128650</v>
      </c>
      <c r="U195" s="90"/>
      <c r="V195" s="90"/>
      <c r="W195" s="90"/>
      <c r="X195" s="104">
        <v>24310</v>
      </c>
      <c r="Y195" s="90"/>
      <c r="Z195" s="90"/>
      <c r="AA195" s="90" t="s">
        <v>301</v>
      </c>
      <c r="AB195" s="90"/>
      <c r="AC195" s="90"/>
      <c r="AD195" s="104">
        <v>8308</v>
      </c>
      <c r="AE195" s="90"/>
      <c r="AF195" s="90"/>
      <c r="AG195" s="104">
        <v>32618</v>
      </c>
      <c r="AH195" s="90"/>
      <c r="AI195" s="90"/>
      <c r="AJ195" s="104">
        <v>554810</v>
      </c>
      <c r="AK195" s="90"/>
      <c r="AL195" s="90"/>
      <c r="AM195" s="104">
        <v>97932</v>
      </c>
      <c r="AN195" s="90"/>
      <c r="AO195" s="90"/>
      <c r="AP195" s="104">
        <v>652742</v>
      </c>
    </row>
    <row r="196" spans="1:750">
      <c r="A196" s="107">
        <v>35900</v>
      </c>
      <c r="B196" s="28"/>
      <c r="C196" s="84" t="s">
        <v>162</v>
      </c>
      <c r="D196" s="29"/>
      <c r="E196" s="29"/>
      <c r="F196" s="104">
        <v>24824512</v>
      </c>
      <c r="G196" s="90"/>
      <c r="H196" s="90"/>
      <c r="I196" s="104">
        <v>1811709</v>
      </c>
      <c r="J196" s="90"/>
      <c r="K196" s="90"/>
      <c r="L196" s="104">
        <v>2365780</v>
      </c>
      <c r="M196" s="90"/>
      <c r="N196" s="90"/>
      <c r="O196" s="104">
        <v>4981641</v>
      </c>
      <c r="P196" s="90"/>
      <c r="Q196" s="90"/>
      <c r="R196" s="104" t="s">
        <v>350</v>
      </c>
      <c r="S196" s="90"/>
      <c r="T196" s="104">
        <v>9159130</v>
      </c>
      <c r="U196" s="90"/>
      <c r="V196" s="90"/>
      <c r="W196" s="90"/>
      <c r="X196" s="104">
        <v>249131</v>
      </c>
      <c r="Y196" s="90"/>
      <c r="Z196" s="90"/>
      <c r="AA196" s="90" t="s">
        <v>301</v>
      </c>
      <c r="AB196" s="90"/>
      <c r="AC196" s="90"/>
      <c r="AD196" s="104">
        <v>456512</v>
      </c>
      <c r="AE196" s="90"/>
      <c r="AF196" s="90"/>
      <c r="AG196" s="104">
        <v>705643</v>
      </c>
      <c r="AH196" s="90"/>
      <c r="AI196" s="90"/>
      <c r="AJ196" s="104">
        <v>5685830</v>
      </c>
      <c r="AK196" s="90"/>
      <c r="AL196" s="90"/>
      <c r="AM196" s="104">
        <v>-348353</v>
      </c>
      <c r="AN196" s="90"/>
      <c r="AO196" s="90"/>
      <c r="AP196" s="104">
        <v>5337477</v>
      </c>
    </row>
    <row r="197" spans="1:750">
      <c r="A197" s="107">
        <v>35905</v>
      </c>
      <c r="B197" s="28"/>
      <c r="C197" s="84" t="s">
        <v>163</v>
      </c>
      <c r="D197" s="29"/>
      <c r="E197" s="29"/>
      <c r="F197" s="104">
        <v>3139155</v>
      </c>
      <c r="G197" s="90"/>
      <c r="H197" s="90"/>
      <c r="I197" s="104">
        <v>229098</v>
      </c>
      <c r="J197" s="90"/>
      <c r="K197" s="90"/>
      <c r="L197" s="104">
        <v>299162</v>
      </c>
      <c r="M197" s="90"/>
      <c r="N197" s="90"/>
      <c r="O197" s="104">
        <v>629948</v>
      </c>
      <c r="P197" s="90"/>
      <c r="Q197" s="90"/>
      <c r="R197" s="104">
        <v>46166</v>
      </c>
      <c r="S197" s="90"/>
      <c r="T197" s="104">
        <v>1204374</v>
      </c>
      <c r="U197" s="90"/>
      <c r="V197" s="90"/>
      <c r="W197" s="90"/>
      <c r="X197" s="104">
        <v>31504</v>
      </c>
      <c r="Y197" s="90"/>
      <c r="Z197" s="90"/>
      <c r="AA197" s="90" t="s">
        <v>301</v>
      </c>
      <c r="AB197" s="90"/>
      <c r="AC197" s="90"/>
      <c r="AD197" s="104">
        <v>70873</v>
      </c>
      <c r="AE197" s="90"/>
      <c r="AF197" s="90"/>
      <c r="AG197" s="104">
        <v>102377</v>
      </c>
      <c r="AH197" s="90"/>
      <c r="AI197" s="90"/>
      <c r="AJ197" s="104">
        <v>718995</v>
      </c>
      <c r="AK197" s="90"/>
      <c r="AL197" s="90"/>
      <c r="AM197" s="104">
        <v>7224</v>
      </c>
      <c r="AN197" s="90"/>
      <c r="AO197" s="90"/>
      <c r="AP197" s="104">
        <v>726219</v>
      </c>
    </row>
    <row r="198" spans="1:750" s="12" customFormat="1">
      <c r="A198" s="107">
        <v>36000</v>
      </c>
      <c r="B198" s="28"/>
      <c r="C198" s="84" t="s">
        <v>164</v>
      </c>
      <c r="D198" s="29"/>
      <c r="E198" s="29"/>
      <c r="F198" s="103">
        <v>600317320</v>
      </c>
      <c r="G198" s="88"/>
      <c r="H198" s="88"/>
      <c r="I198" s="103">
        <v>43811557</v>
      </c>
      <c r="J198" s="88"/>
      <c r="K198" s="88"/>
      <c r="L198" s="103">
        <v>57210344</v>
      </c>
      <c r="M198" s="88"/>
      <c r="N198" s="88"/>
      <c r="O198" s="103">
        <v>120468247</v>
      </c>
      <c r="P198" s="88"/>
      <c r="Q198" s="88"/>
      <c r="R198" s="103">
        <v>549068</v>
      </c>
      <c r="S198" s="88"/>
      <c r="T198" s="103">
        <v>222039216</v>
      </c>
      <c r="U198" s="88"/>
      <c r="V198" s="88"/>
      <c r="W198" s="88"/>
      <c r="X198" s="103">
        <v>6024585</v>
      </c>
      <c r="Y198" s="88"/>
      <c r="Z198" s="88"/>
      <c r="AA198" s="88" t="s">
        <v>301</v>
      </c>
      <c r="AB198" s="88"/>
      <c r="AC198" s="88"/>
      <c r="AD198" s="103">
        <v>6410872</v>
      </c>
      <c r="AE198" s="88"/>
      <c r="AF198" s="88"/>
      <c r="AG198" s="103">
        <v>12435457</v>
      </c>
      <c r="AH198" s="88"/>
      <c r="AI198" s="88"/>
      <c r="AJ198" s="103">
        <v>137497244</v>
      </c>
      <c r="AK198" s="88"/>
      <c r="AL198" s="88"/>
      <c r="AM198" s="103">
        <v>-3849334</v>
      </c>
      <c r="AN198" s="88"/>
      <c r="AO198" s="88"/>
      <c r="AP198" s="103">
        <v>133647910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</row>
    <row r="199" spans="1:750">
      <c r="A199" s="107">
        <v>36001</v>
      </c>
      <c r="B199" s="28"/>
      <c r="C199" s="84" t="s">
        <v>335</v>
      </c>
      <c r="D199" s="29"/>
      <c r="E199" s="29"/>
      <c r="F199" s="104" t="s">
        <v>346</v>
      </c>
      <c r="G199" s="90"/>
      <c r="H199" s="88"/>
      <c r="I199" s="104" t="s">
        <v>347</v>
      </c>
      <c r="J199" s="90"/>
      <c r="K199" s="88"/>
      <c r="L199" s="104" t="s">
        <v>348</v>
      </c>
      <c r="M199" s="90"/>
      <c r="N199" s="88"/>
      <c r="O199" s="104" t="s">
        <v>346</v>
      </c>
      <c r="P199" s="90"/>
      <c r="Q199" s="88"/>
      <c r="R199" s="104" t="s">
        <v>350</v>
      </c>
      <c r="S199" s="88"/>
      <c r="T199" s="104" t="s">
        <v>346</v>
      </c>
      <c r="U199" s="88"/>
      <c r="V199" s="90"/>
      <c r="W199" s="88"/>
      <c r="X199" s="104" t="s">
        <v>351</v>
      </c>
      <c r="Y199" s="90"/>
      <c r="Z199" s="88"/>
      <c r="AA199" s="90" t="s">
        <v>301</v>
      </c>
      <c r="AB199" s="90"/>
      <c r="AC199" s="88"/>
      <c r="AD199" s="104">
        <v>150032</v>
      </c>
      <c r="AE199" s="90"/>
      <c r="AF199" s="88"/>
      <c r="AG199" s="104">
        <v>150032</v>
      </c>
      <c r="AH199" s="90"/>
      <c r="AI199" s="88"/>
      <c r="AJ199" s="104" t="s">
        <v>346</v>
      </c>
      <c r="AK199" s="90"/>
      <c r="AL199" s="88"/>
      <c r="AM199" s="104">
        <v>-79676</v>
      </c>
      <c r="AN199" s="90"/>
      <c r="AO199" s="88"/>
      <c r="AP199" s="104">
        <v>-79676</v>
      </c>
    </row>
    <row r="200" spans="1:750">
      <c r="A200" s="107">
        <v>36002</v>
      </c>
      <c r="B200" s="28"/>
      <c r="C200" s="84" t="s">
        <v>336</v>
      </c>
      <c r="D200" s="29"/>
      <c r="E200" s="29"/>
      <c r="F200" s="104" t="s">
        <v>346</v>
      </c>
      <c r="G200" s="90"/>
      <c r="H200" s="90"/>
      <c r="I200" s="104" t="s">
        <v>347</v>
      </c>
      <c r="J200" s="90"/>
      <c r="K200" s="90"/>
      <c r="L200" s="104" t="s">
        <v>348</v>
      </c>
      <c r="M200" s="90"/>
      <c r="N200" s="90"/>
      <c r="O200" s="104" t="s">
        <v>346</v>
      </c>
      <c r="P200" s="90"/>
      <c r="Q200" s="90"/>
      <c r="R200" s="104" t="s">
        <v>350</v>
      </c>
      <c r="S200" s="90"/>
      <c r="T200" s="104" t="s">
        <v>346</v>
      </c>
      <c r="U200" s="90"/>
      <c r="V200" s="90"/>
      <c r="W200" s="90"/>
      <c r="X200" s="104" t="s">
        <v>351</v>
      </c>
      <c r="Y200" s="90"/>
      <c r="Z200" s="90"/>
      <c r="AA200" s="90" t="s">
        <v>301</v>
      </c>
      <c r="AB200" s="90"/>
      <c r="AC200" s="90"/>
      <c r="AD200" s="104">
        <v>512087</v>
      </c>
      <c r="AE200" s="90"/>
      <c r="AF200" s="90"/>
      <c r="AG200" s="104">
        <v>512087</v>
      </c>
      <c r="AH200" s="90"/>
      <c r="AI200" s="90"/>
      <c r="AJ200" s="104" t="s">
        <v>346</v>
      </c>
      <c r="AK200" s="90"/>
      <c r="AL200" s="90"/>
      <c r="AM200" s="104">
        <v>-263163</v>
      </c>
      <c r="AN200" s="90"/>
      <c r="AO200" s="90"/>
      <c r="AP200" s="104">
        <v>-263163</v>
      </c>
    </row>
    <row r="201" spans="1:750" s="26" customFormat="1">
      <c r="A201" s="24">
        <v>36003</v>
      </c>
      <c r="B201" s="24"/>
      <c r="C201" s="83" t="s">
        <v>165</v>
      </c>
      <c r="D201" s="25"/>
      <c r="E201" s="25"/>
      <c r="F201" s="106">
        <v>4262202</v>
      </c>
      <c r="G201" s="87"/>
      <c r="H201" s="87"/>
      <c r="I201" s="106">
        <v>311058</v>
      </c>
      <c r="J201" s="87"/>
      <c r="K201" s="87"/>
      <c r="L201" s="106">
        <v>406189</v>
      </c>
      <c r="M201" s="87"/>
      <c r="N201" s="87"/>
      <c r="O201" s="106">
        <v>855314</v>
      </c>
      <c r="P201" s="87"/>
      <c r="Q201" s="87"/>
      <c r="R201" s="106" t="s">
        <v>350</v>
      </c>
      <c r="S201" s="87"/>
      <c r="T201" s="106">
        <v>1572561</v>
      </c>
      <c r="U201" s="87"/>
      <c r="V201" s="88"/>
      <c r="W201" s="87"/>
      <c r="X201" s="106">
        <v>42774</v>
      </c>
      <c r="Y201" s="87"/>
      <c r="Z201" s="87"/>
      <c r="AA201" s="87" t="s">
        <v>301</v>
      </c>
      <c r="AB201" s="87"/>
      <c r="AC201" s="87"/>
      <c r="AD201" s="106">
        <v>250957</v>
      </c>
      <c r="AE201" s="87"/>
      <c r="AF201" s="87"/>
      <c r="AG201" s="106">
        <v>293731</v>
      </c>
      <c r="AH201" s="87"/>
      <c r="AI201" s="87"/>
      <c r="AJ201" s="106">
        <v>976219</v>
      </c>
      <c r="AK201" s="87"/>
      <c r="AL201" s="87"/>
      <c r="AM201" s="106">
        <v>-116224</v>
      </c>
      <c r="AN201" s="87"/>
      <c r="AO201" s="87"/>
      <c r="AP201" s="106">
        <v>859995</v>
      </c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</row>
    <row r="202" spans="1:750" s="27" customFormat="1">
      <c r="A202" s="24">
        <v>36004</v>
      </c>
      <c r="B202" s="24"/>
      <c r="C202" s="83" t="s">
        <v>337</v>
      </c>
      <c r="D202" s="25"/>
      <c r="E202" s="25"/>
      <c r="F202" s="105">
        <v>2529842</v>
      </c>
      <c r="G202" s="89"/>
      <c r="H202" s="89"/>
      <c r="I202" s="105">
        <v>184630</v>
      </c>
      <c r="J202" s="89"/>
      <c r="K202" s="89"/>
      <c r="L202" s="105">
        <v>241094</v>
      </c>
      <c r="M202" s="89"/>
      <c r="N202" s="89"/>
      <c r="O202" s="105">
        <v>507674</v>
      </c>
      <c r="P202" s="89"/>
      <c r="Q202" s="89"/>
      <c r="R202" s="105">
        <v>140785</v>
      </c>
      <c r="S202" s="89"/>
      <c r="T202" s="105">
        <v>1074183</v>
      </c>
      <c r="U202" s="89"/>
      <c r="V202" s="90"/>
      <c r="W202" s="89"/>
      <c r="X202" s="105">
        <v>25389</v>
      </c>
      <c r="Y202" s="89"/>
      <c r="Z202" s="89"/>
      <c r="AA202" s="89" t="s">
        <v>301</v>
      </c>
      <c r="AB202" s="89"/>
      <c r="AC202" s="89"/>
      <c r="AD202" s="105" t="s">
        <v>350</v>
      </c>
      <c r="AE202" s="89"/>
      <c r="AF202" s="89"/>
      <c r="AG202" s="105">
        <v>25389</v>
      </c>
      <c r="AH202" s="89"/>
      <c r="AI202" s="89"/>
      <c r="AJ202" s="105">
        <v>579437</v>
      </c>
      <c r="AK202" s="89"/>
      <c r="AL202" s="89"/>
      <c r="AM202" s="105">
        <v>224991</v>
      </c>
      <c r="AN202" s="89"/>
      <c r="AO202" s="89"/>
      <c r="AP202" s="105">
        <v>804428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</row>
    <row r="203" spans="1:750" s="27" customFormat="1">
      <c r="A203" s="24">
        <v>36005</v>
      </c>
      <c r="B203" s="24"/>
      <c r="C203" s="83" t="s">
        <v>166</v>
      </c>
      <c r="D203" s="25"/>
      <c r="E203" s="25"/>
      <c r="F203" s="105">
        <v>50057224</v>
      </c>
      <c r="G203" s="89"/>
      <c r="H203" s="89"/>
      <c r="I203" s="105">
        <v>3653210</v>
      </c>
      <c r="J203" s="89"/>
      <c r="K203" s="89"/>
      <c r="L203" s="105">
        <v>4770462</v>
      </c>
      <c r="M203" s="89"/>
      <c r="N203" s="89"/>
      <c r="O203" s="105">
        <v>10045197</v>
      </c>
      <c r="P203" s="89"/>
      <c r="Q203" s="89"/>
      <c r="R203" s="105">
        <v>564702</v>
      </c>
      <c r="S203" s="89"/>
      <c r="T203" s="105">
        <v>19033571</v>
      </c>
      <c r="U203" s="89"/>
      <c r="V203" s="90"/>
      <c r="W203" s="89"/>
      <c r="X203" s="105">
        <v>502358</v>
      </c>
      <c r="Y203" s="89"/>
      <c r="Z203" s="89"/>
      <c r="AA203" s="89" t="s">
        <v>301</v>
      </c>
      <c r="AB203" s="89"/>
      <c r="AC203" s="89"/>
      <c r="AD203" s="105">
        <v>261119</v>
      </c>
      <c r="AE203" s="89"/>
      <c r="AF203" s="89"/>
      <c r="AG203" s="105">
        <v>763477</v>
      </c>
      <c r="AH203" s="89"/>
      <c r="AI203" s="89"/>
      <c r="AJ203" s="105">
        <v>11465154</v>
      </c>
      <c r="AK203" s="89"/>
      <c r="AL203" s="89"/>
      <c r="AM203" s="105">
        <v>722717</v>
      </c>
      <c r="AN203" s="89"/>
      <c r="AO203" s="89"/>
      <c r="AP203" s="105">
        <v>12187871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</row>
    <row r="204" spans="1:750" s="27" customFormat="1">
      <c r="A204" s="24">
        <v>36006</v>
      </c>
      <c r="B204" s="24"/>
      <c r="C204" s="83" t="s">
        <v>167</v>
      </c>
      <c r="D204" s="25"/>
      <c r="E204" s="25"/>
      <c r="F204" s="105">
        <v>6432629</v>
      </c>
      <c r="G204" s="89"/>
      <c r="H204" s="89"/>
      <c r="I204" s="105">
        <v>469458</v>
      </c>
      <c r="J204" s="89"/>
      <c r="K204" s="89"/>
      <c r="L204" s="105">
        <v>613031</v>
      </c>
      <c r="M204" s="89"/>
      <c r="N204" s="89"/>
      <c r="O204" s="105">
        <v>1290863</v>
      </c>
      <c r="P204" s="89"/>
      <c r="Q204" s="89"/>
      <c r="R204" s="105">
        <v>276514</v>
      </c>
      <c r="S204" s="89"/>
      <c r="T204" s="105">
        <v>2649866</v>
      </c>
      <c r="U204" s="89"/>
      <c r="V204" s="90"/>
      <c r="W204" s="89"/>
      <c r="X204" s="105">
        <v>64556</v>
      </c>
      <c r="Y204" s="89"/>
      <c r="Z204" s="89"/>
      <c r="AA204" s="89" t="s">
        <v>301</v>
      </c>
      <c r="AB204" s="89"/>
      <c r="AC204" s="89"/>
      <c r="AD204" s="105">
        <v>80566</v>
      </c>
      <c r="AE204" s="89"/>
      <c r="AF204" s="89"/>
      <c r="AG204" s="105">
        <v>145122</v>
      </c>
      <c r="AH204" s="89"/>
      <c r="AI204" s="89"/>
      <c r="AJ204" s="105">
        <v>1473335</v>
      </c>
      <c r="AK204" s="89"/>
      <c r="AL204" s="89"/>
      <c r="AM204" s="105">
        <v>43039</v>
      </c>
      <c r="AN204" s="89"/>
      <c r="AO204" s="89"/>
      <c r="AP204" s="105">
        <v>1516374</v>
      </c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</row>
    <row r="205" spans="1:750" s="27" customFormat="1">
      <c r="A205" s="24">
        <v>36007</v>
      </c>
      <c r="B205" s="24"/>
      <c r="C205" s="83" t="s">
        <v>168</v>
      </c>
      <c r="D205" s="25"/>
      <c r="E205" s="25"/>
      <c r="F205" s="105">
        <v>2019095</v>
      </c>
      <c r="G205" s="89"/>
      <c r="H205" s="89"/>
      <c r="I205" s="105">
        <v>147355</v>
      </c>
      <c r="J205" s="89"/>
      <c r="K205" s="89"/>
      <c r="L205" s="105">
        <v>192420</v>
      </c>
      <c r="M205" s="89"/>
      <c r="N205" s="89"/>
      <c r="O205" s="105">
        <v>405180</v>
      </c>
      <c r="P205" s="89"/>
      <c r="Q205" s="89"/>
      <c r="R205" s="105">
        <v>38417</v>
      </c>
      <c r="S205" s="89"/>
      <c r="T205" s="105">
        <v>783372</v>
      </c>
      <c r="U205" s="89"/>
      <c r="V205" s="90"/>
      <c r="W205" s="89"/>
      <c r="X205" s="105">
        <v>20263</v>
      </c>
      <c r="Y205" s="89"/>
      <c r="Z205" s="89"/>
      <c r="AA205" s="89" t="s">
        <v>301</v>
      </c>
      <c r="AB205" s="89"/>
      <c r="AC205" s="89"/>
      <c r="AD205" s="105">
        <v>25645</v>
      </c>
      <c r="AE205" s="89"/>
      <c r="AF205" s="89"/>
      <c r="AG205" s="105">
        <v>45908</v>
      </c>
      <c r="AH205" s="89"/>
      <c r="AI205" s="89"/>
      <c r="AJ205" s="105">
        <v>462455</v>
      </c>
      <c r="AK205" s="89"/>
      <c r="AL205" s="89"/>
      <c r="AM205" s="105">
        <v>7465</v>
      </c>
      <c r="AN205" s="89"/>
      <c r="AO205" s="89"/>
      <c r="AP205" s="105">
        <v>469920</v>
      </c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</row>
    <row r="206" spans="1:750" s="27" customFormat="1">
      <c r="A206" s="24">
        <v>36008</v>
      </c>
      <c r="B206" s="24"/>
      <c r="C206" s="83" t="s">
        <v>169</v>
      </c>
      <c r="D206" s="25"/>
      <c r="E206" s="25"/>
      <c r="F206" s="105">
        <v>5741677</v>
      </c>
      <c r="G206" s="89"/>
      <c r="H206" s="89"/>
      <c r="I206" s="105">
        <v>419031</v>
      </c>
      <c r="J206" s="89"/>
      <c r="K206" s="89"/>
      <c r="L206" s="105">
        <v>547183</v>
      </c>
      <c r="M206" s="89"/>
      <c r="N206" s="89"/>
      <c r="O206" s="105">
        <v>1152207</v>
      </c>
      <c r="P206" s="89"/>
      <c r="Q206" s="89"/>
      <c r="R206" s="105">
        <v>75246</v>
      </c>
      <c r="S206" s="89"/>
      <c r="T206" s="105">
        <v>2193667</v>
      </c>
      <c r="U206" s="89"/>
      <c r="V206" s="90"/>
      <c r="W206" s="89"/>
      <c r="X206" s="105">
        <v>57622</v>
      </c>
      <c r="Y206" s="89"/>
      <c r="Z206" s="89"/>
      <c r="AA206" s="89" t="s">
        <v>301</v>
      </c>
      <c r="AB206" s="89"/>
      <c r="AC206" s="89"/>
      <c r="AD206" s="105">
        <v>336759</v>
      </c>
      <c r="AE206" s="89"/>
      <c r="AF206" s="89"/>
      <c r="AG206" s="105">
        <v>394381</v>
      </c>
      <c r="AH206" s="89"/>
      <c r="AI206" s="89"/>
      <c r="AJ206" s="105">
        <v>1315079</v>
      </c>
      <c r="AK206" s="89"/>
      <c r="AL206" s="89"/>
      <c r="AM206" s="105">
        <v>-78891</v>
      </c>
      <c r="AN206" s="89"/>
      <c r="AO206" s="89"/>
      <c r="AP206" s="105">
        <v>1236188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</row>
    <row r="207" spans="1:750">
      <c r="A207" s="107">
        <v>36009</v>
      </c>
      <c r="B207" s="28"/>
      <c r="C207" s="84" t="s">
        <v>170</v>
      </c>
      <c r="D207" s="29"/>
      <c r="E207" s="29"/>
      <c r="F207" s="104">
        <v>1286327</v>
      </c>
      <c r="G207" s="90"/>
      <c r="H207" s="90"/>
      <c r="I207" s="104">
        <v>93877</v>
      </c>
      <c r="J207" s="90"/>
      <c r="K207" s="90"/>
      <c r="L207" s="104">
        <v>122587</v>
      </c>
      <c r="M207" s="90"/>
      <c r="N207" s="90"/>
      <c r="O207" s="104">
        <v>258133</v>
      </c>
      <c r="P207" s="90"/>
      <c r="Q207" s="90"/>
      <c r="R207" s="104">
        <v>51545</v>
      </c>
      <c r="S207" s="90"/>
      <c r="T207" s="104">
        <v>526142</v>
      </c>
      <c r="U207" s="90"/>
      <c r="V207" s="90"/>
      <c r="W207" s="90"/>
      <c r="X207" s="104">
        <v>12909</v>
      </c>
      <c r="Y207" s="90"/>
      <c r="Z207" s="90"/>
      <c r="AA207" s="90" t="s">
        <v>301</v>
      </c>
      <c r="AB207" s="90"/>
      <c r="AC207" s="90"/>
      <c r="AD207" s="104">
        <v>195050</v>
      </c>
      <c r="AE207" s="90"/>
      <c r="AF207" s="90"/>
      <c r="AG207" s="104">
        <v>207959</v>
      </c>
      <c r="AH207" s="90"/>
      <c r="AI207" s="90"/>
      <c r="AJ207" s="104">
        <v>294621</v>
      </c>
      <c r="AK207" s="90"/>
      <c r="AL207" s="90"/>
      <c r="AM207" s="104">
        <v>-1080</v>
      </c>
      <c r="AN207" s="90"/>
      <c r="AO207" s="90"/>
      <c r="AP207" s="104">
        <v>293541</v>
      </c>
    </row>
    <row r="208" spans="1:750">
      <c r="A208" s="107">
        <v>36100</v>
      </c>
      <c r="B208" s="28"/>
      <c r="C208" s="84" t="s">
        <v>171</v>
      </c>
      <c r="D208" s="29"/>
      <c r="E208" s="29"/>
      <c r="F208" s="104">
        <v>7268941</v>
      </c>
      <c r="G208" s="90"/>
      <c r="H208" s="90"/>
      <c r="I208" s="104">
        <v>530492</v>
      </c>
      <c r="J208" s="90"/>
      <c r="K208" s="90"/>
      <c r="L208" s="104">
        <v>692731</v>
      </c>
      <c r="M208" s="90"/>
      <c r="N208" s="90"/>
      <c r="O208" s="104">
        <v>1458689</v>
      </c>
      <c r="P208" s="90"/>
      <c r="Q208" s="90"/>
      <c r="R208" s="104">
        <v>2071</v>
      </c>
      <c r="S208" s="90"/>
      <c r="T208" s="104">
        <v>2683983</v>
      </c>
      <c r="U208" s="90"/>
      <c r="V208" s="90"/>
      <c r="W208" s="90"/>
      <c r="X208" s="104">
        <v>72949</v>
      </c>
      <c r="Y208" s="90"/>
      <c r="Z208" s="90"/>
      <c r="AA208" s="90" t="s">
        <v>301</v>
      </c>
      <c r="AB208" s="90"/>
      <c r="AC208" s="90"/>
      <c r="AD208" s="104">
        <v>81260</v>
      </c>
      <c r="AE208" s="90"/>
      <c r="AF208" s="90"/>
      <c r="AG208" s="104">
        <v>154209</v>
      </c>
      <c r="AH208" s="90"/>
      <c r="AI208" s="90"/>
      <c r="AJ208" s="104">
        <v>1664885</v>
      </c>
      <c r="AK208" s="90"/>
      <c r="AL208" s="90"/>
      <c r="AM208" s="104">
        <v>-64100</v>
      </c>
      <c r="AN208" s="90"/>
      <c r="AO208" s="90"/>
      <c r="AP208" s="104">
        <v>1600785</v>
      </c>
    </row>
    <row r="209" spans="1:750">
      <c r="A209" s="107">
        <v>36102</v>
      </c>
      <c r="B209" s="28"/>
      <c r="C209" s="84" t="s">
        <v>172</v>
      </c>
      <c r="D209" s="29"/>
      <c r="E209" s="29"/>
      <c r="F209" s="104">
        <v>2625421</v>
      </c>
      <c r="G209" s="90"/>
      <c r="H209" s="90"/>
      <c r="I209" s="104">
        <v>191605</v>
      </c>
      <c r="J209" s="90"/>
      <c r="K209" s="90"/>
      <c r="L209" s="104">
        <v>250203</v>
      </c>
      <c r="M209" s="90"/>
      <c r="N209" s="90"/>
      <c r="O209" s="104">
        <v>526854</v>
      </c>
      <c r="P209" s="90"/>
      <c r="Q209" s="90"/>
      <c r="R209" s="104">
        <v>283604</v>
      </c>
      <c r="S209" s="90"/>
      <c r="T209" s="104">
        <v>1252266</v>
      </c>
      <c r="U209" s="90"/>
      <c r="V209" s="90"/>
      <c r="W209" s="90"/>
      <c r="X209" s="104">
        <v>26348</v>
      </c>
      <c r="Y209" s="90"/>
      <c r="Z209" s="90"/>
      <c r="AA209" s="90" t="s">
        <v>301</v>
      </c>
      <c r="AB209" s="90"/>
      <c r="AC209" s="90"/>
      <c r="AD209" s="104">
        <v>34566</v>
      </c>
      <c r="AE209" s="90"/>
      <c r="AF209" s="90"/>
      <c r="AG209" s="104">
        <v>60914</v>
      </c>
      <c r="AH209" s="90"/>
      <c r="AI209" s="90"/>
      <c r="AJ209" s="104">
        <v>601329</v>
      </c>
      <c r="AK209" s="90"/>
      <c r="AL209" s="90"/>
      <c r="AM209" s="104">
        <v>64172</v>
      </c>
      <c r="AN209" s="90"/>
      <c r="AO209" s="90"/>
      <c r="AP209" s="104">
        <v>665501</v>
      </c>
    </row>
    <row r="210" spans="1:750" s="12" customFormat="1">
      <c r="A210" s="107">
        <v>36105</v>
      </c>
      <c r="B210" s="28"/>
      <c r="C210" s="84" t="s">
        <v>173</v>
      </c>
      <c r="D210" s="29"/>
      <c r="E210" s="29"/>
      <c r="F210" s="103">
        <v>3950576</v>
      </c>
      <c r="G210" s="88"/>
      <c r="H210" s="88"/>
      <c r="I210" s="103">
        <v>288316</v>
      </c>
      <c r="J210" s="88"/>
      <c r="K210" s="88"/>
      <c r="L210" s="103">
        <v>376491</v>
      </c>
      <c r="M210" s="88"/>
      <c r="N210" s="88"/>
      <c r="O210" s="103">
        <v>792779</v>
      </c>
      <c r="P210" s="88"/>
      <c r="Q210" s="88"/>
      <c r="R210" s="103">
        <v>45565</v>
      </c>
      <c r="S210" s="88"/>
      <c r="T210" s="103">
        <v>1503151</v>
      </c>
      <c r="U210" s="88"/>
      <c r="V210" s="88"/>
      <c r="W210" s="88"/>
      <c r="X210" s="103">
        <v>39647</v>
      </c>
      <c r="Y210" s="88"/>
      <c r="Z210" s="88"/>
      <c r="AA210" s="88" t="s">
        <v>301</v>
      </c>
      <c r="AB210" s="88"/>
      <c r="AC210" s="88"/>
      <c r="AD210" s="103">
        <v>54918</v>
      </c>
      <c r="AE210" s="88"/>
      <c r="AF210" s="88"/>
      <c r="AG210" s="103">
        <v>94565</v>
      </c>
      <c r="AH210" s="88"/>
      <c r="AI210" s="88"/>
      <c r="AJ210" s="103">
        <v>904844</v>
      </c>
      <c r="AK210" s="88"/>
      <c r="AL210" s="88"/>
      <c r="AM210" s="103">
        <v>-3999</v>
      </c>
      <c r="AN210" s="88"/>
      <c r="AO210" s="88"/>
      <c r="AP210" s="103">
        <v>900845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</row>
    <row r="211" spans="1:750">
      <c r="A211" s="107">
        <v>36200</v>
      </c>
      <c r="B211" s="28"/>
      <c r="C211" s="84" t="s">
        <v>174</v>
      </c>
      <c r="D211" s="29"/>
      <c r="E211" s="29"/>
      <c r="F211" s="104">
        <v>15797326</v>
      </c>
      <c r="G211" s="90"/>
      <c r="H211" s="88"/>
      <c r="I211" s="104">
        <v>1152899</v>
      </c>
      <c r="J211" s="90"/>
      <c r="K211" s="88"/>
      <c r="L211" s="104">
        <v>1505488</v>
      </c>
      <c r="M211" s="90"/>
      <c r="N211" s="88"/>
      <c r="O211" s="104">
        <v>3170117</v>
      </c>
      <c r="P211" s="90"/>
      <c r="Q211" s="88"/>
      <c r="R211" s="104">
        <v>79371</v>
      </c>
      <c r="S211" s="88"/>
      <c r="T211" s="104">
        <v>5907875</v>
      </c>
      <c r="U211" s="88"/>
      <c r="V211" s="90"/>
      <c r="W211" s="88"/>
      <c r="X211" s="104">
        <v>158537</v>
      </c>
      <c r="Y211" s="90"/>
      <c r="Z211" s="88"/>
      <c r="AA211" s="90" t="s">
        <v>301</v>
      </c>
      <c r="AB211" s="90"/>
      <c r="AC211" s="88"/>
      <c r="AD211" s="104">
        <v>106336</v>
      </c>
      <c r="AE211" s="90"/>
      <c r="AF211" s="88"/>
      <c r="AG211" s="104">
        <v>264873</v>
      </c>
      <c r="AH211" s="90"/>
      <c r="AI211" s="88"/>
      <c r="AJ211" s="104">
        <v>3618235</v>
      </c>
      <c r="AK211" s="90"/>
      <c r="AL211" s="88"/>
      <c r="AM211" s="104">
        <v>-3897</v>
      </c>
      <c r="AN211" s="90"/>
      <c r="AO211" s="88"/>
      <c r="AP211" s="104">
        <v>3614338</v>
      </c>
    </row>
    <row r="212" spans="1:750">
      <c r="A212" s="107">
        <v>36205</v>
      </c>
      <c r="B212" s="28"/>
      <c r="C212" s="84" t="s">
        <v>175</v>
      </c>
      <c r="D212" s="29"/>
      <c r="E212" s="29"/>
      <c r="F212" s="104">
        <v>2914147</v>
      </c>
      <c r="G212" s="90"/>
      <c r="H212" s="90"/>
      <c r="I212" s="104">
        <v>212676</v>
      </c>
      <c r="J212" s="90"/>
      <c r="K212" s="90"/>
      <c r="L212" s="104">
        <v>277719</v>
      </c>
      <c r="M212" s="90"/>
      <c r="N212" s="90"/>
      <c r="O212" s="104">
        <v>584794</v>
      </c>
      <c r="P212" s="90"/>
      <c r="Q212" s="90"/>
      <c r="R212" s="104">
        <v>56342</v>
      </c>
      <c r="S212" s="90"/>
      <c r="T212" s="104">
        <v>1131531</v>
      </c>
      <c r="U212" s="90"/>
      <c r="V212" s="90"/>
      <c r="W212" s="90"/>
      <c r="X212" s="104">
        <v>29245</v>
      </c>
      <c r="Y212" s="90"/>
      <c r="Z212" s="90"/>
      <c r="AA212" s="90" t="s">
        <v>301</v>
      </c>
      <c r="AB212" s="90"/>
      <c r="AC212" s="90"/>
      <c r="AD212" s="104" t="s">
        <v>350</v>
      </c>
      <c r="AE212" s="90"/>
      <c r="AF212" s="90"/>
      <c r="AG212" s="104">
        <v>29245</v>
      </c>
      <c r="AH212" s="90"/>
      <c r="AI212" s="90"/>
      <c r="AJ212" s="104">
        <v>667459</v>
      </c>
      <c r="AK212" s="90"/>
      <c r="AL212" s="90"/>
      <c r="AM212" s="104">
        <v>49722</v>
      </c>
      <c r="AN212" s="90"/>
      <c r="AO212" s="90"/>
      <c r="AP212" s="104">
        <v>717181</v>
      </c>
    </row>
    <row r="213" spans="1:750" s="26" customFormat="1">
      <c r="A213" s="24">
        <v>36300</v>
      </c>
      <c r="B213" s="24"/>
      <c r="C213" s="83" t="s">
        <v>176</v>
      </c>
      <c r="D213" s="25"/>
      <c r="E213" s="25"/>
      <c r="F213" s="106">
        <v>49374237</v>
      </c>
      <c r="G213" s="87"/>
      <c r="H213" s="87"/>
      <c r="I213" s="106">
        <v>3603365</v>
      </c>
      <c r="J213" s="87"/>
      <c r="K213" s="87"/>
      <c r="L213" s="106">
        <v>4705373</v>
      </c>
      <c r="M213" s="87"/>
      <c r="N213" s="87"/>
      <c r="O213" s="106">
        <v>9908139</v>
      </c>
      <c r="P213" s="87"/>
      <c r="Q213" s="87"/>
      <c r="R213" s="106">
        <v>244056</v>
      </c>
      <c r="S213" s="87"/>
      <c r="T213" s="106">
        <v>18460933</v>
      </c>
      <c r="U213" s="87"/>
      <c r="V213" s="88"/>
      <c r="W213" s="87"/>
      <c r="X213" s="106">
        <v>495503</v>
      </c>
      <c r="Y213" s="87"/>
      <c r="Z213" s="87"/>
      <c r="AA213" s="87" t="s">
        <v>301</v>
      </c>
      <c r="AB213" s="87"/>
      <c r="AC213" s="87"/>
      <c r="AD213" s="106">
        <v>852989</v>
      </c>
      <c r="AE213" s="87"/>
      <c r="AF213" s="87"/>
      <c r="AG213" s="106">
        <v>1348492</v>
      </c>
      <c r="AH213" s="87"/>
      <c r="AI213" s="87"/>
      <c r="AJ213" s="106">
        <v>11308722</v>
      </c>
      <c r="AK213" s="87"/>
      <c r="AL213" s="87"/>
      <c r="AM213" s="106">
        <v>-185902</v>
      </c>
      <c r="AN213" s="87"/>
      <c r="AO213" s="87"/>
      <c r="AP213" s="106">
        <v>11122820</v>
      </c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</row>
    <row r="214" spans="1:750" s="27" customFormat="1">
      <c r="A214" s="24">
        <v>36301</v>
      </c>
      <c r="B214" s="24"/>
      <c r="C214" s="83" t="s">
        <v>177</v>
      </c>
      <c r="D214" s="25"/>
      <c r="E214" s="25"/>
      <c r="F214" s="105">
        <v>835316</v>
      </c>
      <c r="G214" s="89"/>
      <c r="H214" s="89"/>
      <c r="I214" s="105">
        <v>60962</v>
      </c>
      <c r="J214" s="89"/>
      <c r="K214" s="89"/>
      <c r="L214" s="105">
        <v>79606</v>
      </c>
      <c r="M214" s="89"/>
      <c r="N214" s="89"/>
      <c r="O214" s="105">
        <v>167626</v>
      </c>
      <c r="P214" s="89"/>
      <c r="Q214" s="89"/>
      <c r="R214" s="105">
        <v>52525</v>
      </c>
      <c r="S214" s="89"/>
      <c r="T214" s="105">
        <v>360719</v>
      </c>
      <c r="U214" s="89"/>
      <c r="V214" s="90"/>
      <c r="W214" s="89"/>
      <c r="X214" s="105">
        <v>8383</v>
      </c>
      <c r="Y214" s="89"/>
      <c r="Z214" s="89"/>
      <c r="AA214" s="89" t="s">
        <v>301</v>
      </c>
      <c r="AB214" s="89"/>
      <c r="AC214" s="89"/>
      <c r="AD214" s="105" t="s">
        <v>350</v>
      </c>
      <c r="AE214" s="89"/>
      <c r="AF214" s="89"/>
      <c r="AG214" s="105">
        <v>8383</v>
      </c>
      <c r="AH214" s="89"/>
      <c r="AI214" s="89"/>
      <c r="AJ214" s="105">
        <v>191322</v>
      </c>
      <c r="AK214" s="89"/>
      <c r="AL214" s="89"/>
      <c r="AM214" s="105">
        <v>29256</v>
      </c>
      <c r="AN214" s="89"/>
      <c r="AO214" s="89"/>
      <c r="AP214" s="105">
        <v>220578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</row>
    <row r="215" spans="1:750" s="27" customFormat="1">
      <c r="A215" s="24">
        <v>36302</v>
      </c>
      <c r="B215" s="24"/>
      <c r="C215" s="83" t="s">
        <v>178</v>
      </c>
      <c r="D215" s="25"/>
      <c r="E215" s="25"/>
      <c r="F215" s="105">
        <v>1258450</v>
      </c>
      <c r="G215" s="89"/>
      <c r="H215" s="89"/>
      <c r="I215" s="105">
        <v>91842</v>
      </c>
      <c r="J215" s="89"/>
      <c r="K215" s="89"/>
      <c r="L215" s="105">
        <v>119930</v>
      </c>
      <c r="M215" s="89"/>
      <c r="N215" s="89"/>
      <c r="O215" s="105">
        <v>252538</v>
      </c>
      <c r="P215" s="89"/>
      <c r="Q215" s="89"/>
      <c r="R215" s="105">
        <v>23469</v>
      </c>
      <c r="S215" s="89"/>
      <c r="T215" s="105">
        <v>487779</v>
      </c>
      <c r="U215" s="89"/>
      <c r="V215" s="90"/>
      <c r="W215" s="89"/>
      <c r="X215" s="105">
        <v>12629</v>
      </c>
      <c r="Y215" s="89"/>
      <c r="Z215" s="89"/>
      <c r="AA215" s="89" t="s">
        <v>301</v>
      </c>
      <c r="AB215" s="89"/>
      <c r="AC215" s="89"/>
      <c r="AD215" s="105">
        <v>38171</v>
      </c>
      <c r="AE215" s="89"/>
      <c r="AF215" s="89"/>
      <c r="AG215" s="105">
        <v>50800</v>
      </c>
      <c r="AH215" s="89"/>
      <c r="AI215" s="89"/>
      <c r="AJ215" s="105">
        <v>288236</v>
      </c>
      <c r="AK215" s="89"/>
      <c r="AL215" s="89"/>
      <c r="AM215" s="105">
        <v>9737</v>
      </c>
      <c r="AN215" s="89"/>
      <c r="AO215" s="89"/>
      <c r="AP215" s="105">
        <v>297973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</row>
    <row r="216" spans="1:750" s="27" customFormat="1">
      <c r="A216" s="24">
        <v>36303</v>
      </c>
      <c r="B216" s="24"/>
      <c r="C216" s="83" t="s">
        <v>307</v>
      </c>
      <c r="D216" s="25"/>
      <c r="E216" s="25"/>
      <c r="F216" s="105">
        <v>1743311</v>
      </c>
      <c r="G216" s="89"/>
      <c r="H216" s="89"/>
      <c r="I216" s="105">
        <v>127228</v>
      </c>
      <c r="J216" s="89"/>
      <c r="K216" s="89"/>
      <c r="L216" s="105">
        <v>166138</v>
      </c>
      <c r="M216" s="89"/>
      <c r="N216" s="89"/>
      <c r="O216" s="105">
        <v>349838</v>
      </c>
      <c r="P216" s="89"/>
      <c r="Q216" s="89"/>
      <c r="R216" s="105">
        <v>703379</v>
      </c>
      <c r="S216" s="89"/>
      <c r="T216" s="105">
        <v>1346583</v>
      </c>
      <c r="U216" s="89"/>
      <c r="V216" s="90"/>
      <c r="W216" s="89"/>
      <c r="X216" s="105">
        <v>17495</v>
      </c>
      <c r="Y216" s="89"/>
      <c r="Z216" s="89"/>
      <c r="AA216" s="89" t="s">
        <v>301</v>
      </c>
      <c r="AB216" s="89"/>
      <c r="AC216" s="89"/>
      <c r="AD216" s="105" t="s">
        <v>350</v>
      </c>
      <c r="AE216" s="89"/>
      <c r="AF216" s="89"/>
      <c r="AG216" s="105">
        <v>17495</v>
      </c>
      <c r="AH216" s="89"/>
      <c r="AI216" s="89"/>
      <c r="AJ216" s="105">
        <v>399290</v>
      </c>
      <c r="AK216" s="89"/>
      <c r="AL216" s="89"/>
      <c r="AM216" s="105">
        <v>234460</v>
      </c>
      <c r="AN216" s="89"/>
      <c r="AO216" s="89"/>
      <c r="AP216" s="105">
        <v>633750</v>
      </c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</row>
    <row r="217" spans="1:750" s="27" customFormat="1">
      <c r="A217" s="24">
        <v>36305</v>
      </c>
      <c r="B217" s="24"/>
      <c r="C217" s="83" t="s">
        <v>179</v>
      </c>
      <c r="D217" s="25"/>
      <c r="E217" s="25"/>
      <c r="F217" s="105">
        <v>9460276</v>
      </c>
      <c r="G217" s="89"/>
      <c r="H217" s="89"/>
      <c r="I217" s="105">
        <v>690417</v>
      </c>
      <c r="J217" s="89"/>
      <c r="K217" s="89"/>
      <c r="L217" s="105">
        <v>901566</v>
      </c>
      <c r="M217" s="89"/>
      <c r="N217" s="89"/>
      <c r="O217" s="105">
        <v>1898434</v>
      </c>
      <c r="P217" s="89"/>
      <c r="Q217" s="89"/>
      <c r="R217" s="105">
        <v>203694</v>
      </c>
      <c r="S217" s="89"/>
      <c r="T217" s="105">
        <v>3694111</v>
      </c>
      <c r="U217" s="89"/>
      <c r="V217" s="90"/>
      <c r="W217" s="89"/>
      <c r="X217" s="105">
        <v>94940</v>
      </c>
      <c r="Y217" s="89"/>
      <c r="Z217" s="89"/>
      <c r="AA217" s="89" t="s">
        <v>301</v>
      </c>
      <c r="AB217" s="89"/>
      <c r="AC217" s="89"/>
      <c r="AD217" s="105">
        <v>33405</v>
      </c>
      <c r="AE217" s="89"/>
      <c r="AF217" s="89"/>
      <c r="AG217" s="105">
        <v>128345</v>
      </c>
      <c r="AH217" s="89"/>
      <c r="AI217" s="89"/>
      <c r="AJ217" s="105">
        <v>2166790</v>
      </c>
      <c r="AK217" s="89"/>
      <c r="AL217" s="89"/>
      <c r="AM217" s="105">
        <v>81103</v>
      </c>
      <c r="AN217" s="89"/>
      <c r="AO217" s="89"/>
      <c r="AP217" s="105">
        <v>2247893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</row>
    <row r="218" spans="1:750" s="27" customFormat="1">
      <c r="A218" s="24">
        <v>36310</v>
      </c>
      <c r="B218" s="24"/>
      <c r="C218" s="83" t="s">
        <v>338</v>
      </c>
      <c r="D218" s="25"/>
      <c r="E218" s="25"/>
      <c r="F218" s="105" t="s">
        <v>346</v>
      </c>
      <c r="G218" s="89"/>
      <c r="H218" s="89"/>
      <c r="I218" s="105" t="s">
        <v>347</v>
      </c>
      <c r="J218" s="89"/>
      <c r="K218" s="89"/>
      <c r="L218" s="105" t="s">
        <v>348</v>
      </c>
      <c r="M218" s="89"/>
      <c r="N218" s="89"/>
      <c r="O218" s="105" t="s">
        <v>346</v>
      </c>
      <c r="P218" s="89"/>
      <c r="Q218" s="89"/>
      <c r="R218" s="105">
        <v>92182</v>
      </c>
      <c r="S218" s="89"/>
      <c r="T218" s="105">
        <v>92182</v>
      </c>
      <c r="U218" s="89"/>
      <c r="V218" s="90"/>
      <c r="W218" s="89"/>
      <c r="X218" s="105" t="s">
        <v>351</v>
      </c>
      <c r="Y218" s="89"/>
      <c r="Z218" s="89"/>
      <c r="AA218" s="89" t="s">
        <v>301</v>
      </c>
      <c r="AB218" s="89"/>
      <c r="AC218" s="89"/>
      <c r="AD218" s="105">
        <v>158683</v>
      </c>
      <c r="AE218" s="89"/>
      <c r="AF218" s="89"/>
      <c r="AG218" s="105">
        <v>158683</v>
      </c>
      <c r="AH218" s="89"/>
      <c r="AI218" s="89"/>
      <c r="AJ218" s="105" t="s">
        <v>346</v>
      </c>
      <c r="AK218" s="89"/>
      <c r="AL218" s="89"/>
      <c r="AM218" s="105">
        <v>-6804</v>
      </c>
      <c r="AN218" s="89"/>
      <c r="AO218" s="89"/>
      <c r="AP218" s="105">
        <v>-6804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</row>
    <row r="219" spans="1:750">
      <c r="A219" s="107">
        <v>36400</v>
      </c>
      <c r="B219" s="28"/>
      <c r="C219" s="84" t="s">
        <v>180</v>
      </c>
      <c r="D219" s="29"/>
      <c r="E219" s="29"/>
      <c r="F219" s="104">
        <v>54763468</v>
      </c>
      <c r="G219" s="90"/>
      <c r="H219" s="90"/>
      <c r="I219" s="104">
        <v>3996674</v>
      </c>
      <c r="J219" s="90"/>
      <c r="K219" s="90"/>
      <c r="L219" s="104">
        <v>5218968</v>
      </c>
      <c r="M219" s="90"/>
      <c r="N219" s="90"/>
      <c r="O219" s="104">
        <v>10989619</v>
      </c>
      <c r="P219" s="90"/>
      <c r="Q219" s="90"/>
      <c r="R219" s="104">
        <v>479132</v>
      </c>
      <c r="S219" s="90"/>
      <c r="T219" s="104">
        <v>20684393</v>
      </c>
      <c r="U219" s="90"/>
      <c r="V219" s="90"/>
      <c r="W219" s="90"/>
      <c r="X219" s="104">
        <v>549588</v>
      </c>
      <c r="Y219" s="90"/>
      <c r="Z219" s="90"/>
      <c r="AA219" s="90" t="s">
        <v>301</v>
      </c>
      <c r="AB219" s="90"/>
      <c r="AC219" s="90"/>
      <c r="AD219" s="104">
        <v>656448</v>
      </c>
      <c r="AE219" s="90"/>
      <c r="AF219" s="90"/>
      <c r="AG219" s="104">
        <v>1206036</v>
      </c>
      <c r="AH219" s="90"/>
      <c r="AI219" s="90"/>
      <c r="AJ219" s="104">
        <v>12543076</v>
      </c>
      <c r="AK219" s="90"/>
      <c r="AL219" s="90"/>
      <c r="AM219" s="104">
        <v>-516551</v>
      </c>
      <c r="AN219" s="90"/>
      <c r="AO219" s="90"/>
      <c r="AP219" s="104">
        <v>12026525</v>
      </c>
    </row>
    <row r="220" spans="1:750">
      <c r="A220" s="107">
        <v>36405</v>
      </c>
      <c r="B220" s="28"/>
      <c r="C220" s="84" t="s">
        <v>339</v>
      </c>
      <c r="D220" s="29"/>
      <c r="E220" s="29"/>
      <c r="F220" s="104">
        <v>8973423</v>
      </c>
      <c r="G220" s="90"/>
      <c r="H220" s="90"/>
      <c r="I220" s="104">
        <v>654886</v>
      </c>
      <c r="J220" s="90"/>
      <c r="K220" s="90"/>
      <c r="L220" s="104">
        <v>855169</v>
      </c>
      <c r="M220" s="90"/>
      <c r="N220" s="90"/>
      <c r="O220" s="104">
        <v>1800735</v>
      </c>
      <c r="P220" s="90"/>
      <c r="Q220" s="90"/>
      <c r="R220" s="104">
        <v>111121</v>
      </c>
      <c r="S220" s="90"/>
      <c r="T220" s="104">
        <v>3421911</v>
      </c>
      <c r="U220" s="90"/>
      <c r="V220" s="90"/>
      <c r="W220" s="90"/>
      <c r="X220" s="104">
        <v>90054</v>
      </c>
      <c r="Y220" s="90"/>
      <c r="Z220" s="90"/>
      <c r="AA220" s="90" t="s">
        <v>301</v>
      </c>
      <c r="AB220" s="90"/>
      <c r="AC220" s="90"/>
      <c r="AD220" s="104">
        <v>331386</v>
      </c>
      <c r="AE220" s="90"/>
      <c r="AF220" s="90"/>
      <c r="AG220" s="104">
        <v>421440</v>
      </c>
      <c r="AH220" s="90"/>
      <c r="AI220" s="90"/>
      <c r="AJ220" s="104">
        <v>2055281</v>
      </c>
      <c r="AK220" s="90"/>
      <c r="AL220" s="90"/>
      <c r="AM220" s="104">
        <v>31839</v>
      </c>
      <c r="AN220" s="90"/>
      <c r="AO220" s="90"/>
      <c r="AP220" s="104">
        <v>2087120</v>
      </c>
    </row>
    <row r="221" spans="1:750">
      <c r="A221" s="107">
        <v>36500</v>
      </c>
      <c r="B221" s="28"/>
      <c r="C221" s="84" t="s">
        <v>182</v>
      </c>
      <c r="D221" s="29"/>
      <c r="E221" s="29"/>
      <c r="F221" s="104">
        <v>110377185</v>
      </c>
      <c r="G221" s="90"/>
      <c r="H221" s="90"/>
      <c r="I221" s="104">
        <v>8055400</v>
      </c>
      <c r="J221" s="90"/>
      <c r="K221" s="90"/>
      <c r="L221" s="104">
        <v>10518965</v>
      </c>
      <c r="M221" s="90"/>
      <c r="N221" s="90"/>
      <c r="O221" s="104">
        <v>22149862</v>
      </c>
      <c r="P221" s="90"/>
      <c r="Q221" s="90"/>
      <c r="R221" s="104">
        <v>541864</v>
      </c>
      <c r="S221" s="90"/>
      <c r="T221" s="104">
        <v>41266091</v>
      </c>
      <c r="U221" s="90"/>
      <c r="V221" s="90"/>
      <c r="W221" s="90"/>
      <c r="X221" s="104">
        <v>1107709</v>
      </c>
      <c r="Y221" s="90"/>
      <c r="Z221" s="90"/>
      <c r="AA221" s="90" t="s">
        <v>301</v>
      </c>
      <c r="AB221" s="90"/>
      <c r="AC221" s="90"/>
      <c r="AD221" s="104">
        <v>211502</v>
      </c>
      <c r="AE221" s="90"/>
      <c r="AF221" s="90"/>
      <c r="AG221" s="104">
        <v>1319211</v>
      </c>
      <c r="AH221" s="90"/>
      <c r="AI221" s="90"/>
      <c r="AJ221" s="104">
        <v>25280894</v>
      </c>
      <c r="AK221" s="90"/>
      <c r="AL221" s="90"/>
      <c r="AM221" s="104">
        <v>610429</v>
      </c>
      <c r="AN221" s="90"/>
      <c r="AO221" s="90"/>
      <c r="AP221" s="104">
        <v>25891323</v>
      </c>
    </row>
    <row r="222" spans="1:750" s="12" customFormat="1">
      <c r="A222" s="107">
        <v>36501</v>
      </c>
      <c r="B222" s="28"/>
      <c r="C222" s="84" t="s">
        <v>297</v>
      </c>
      <c r="D222" s="29"/>
      <c r="E222" s="29"/>
      <c r="F222" s="103">
        <v>1434672</v>
      </c>
      <c r="G222" s="88"/>
      <c r="H222" s="88"/>
      <c r="I222" s="103">
        <v>104703</v>
      </c>
      <c r="J222" s="88"/>
      <c r="K222" s="88"/>
      <c r="L222" s="103">
        <v>136725</v>
      </c>
      <c r="M222" s="88"/>
      <c r="N222" s="88"/>
      <c r="O222" s="103">
        <v>287902</v>
      </c>
      <c r="P222" s="88"/>
      <c r="Q222" s="88"/>
      <c r="R222" s="103">
        <v>43596</v>
      </c>
      <c r="S222" s="88"/>
      <c r="T222" s="103">
        <v>572926</v>
      </c>
      <c r="U222" s="88"/>
      <c r="V222" s="88"/>
      <c r="W222" s="88"/>
      <c r="X222" s="103">
        <v>14398</v>
      </c>
      <c r="Y222" s="88"/>
      <c r="Z222" s="88"/>
      <c r="AA222" s="88" t="s">
        <v>301</v>
      </c>
      <c r="AB222" s="88"/>
      <c r="AC222" s="88"/>
      <c r="AD222" s="103">
        <v>23203</v>
      </c>
      <c r="AE222" s="88"/>
      <c r="AF222" s="88"/>
      <c r="AG222" s="103">
        <v>37601</v>
      </c>
      <c r="AH222" s="88"/>
      <c r="AI222" s="88"/>
      <c r="AJ222" s="103">
        <v>328599</v>
      </c>
      <c r="AK222" s="88"/>
      <c r="AL222" s="88"/>
      <c r="AM222" s="103">
        <v>20074</v>
      </c>
      <c r="AN222" s="88"/>
      <c r="AO222" s="88"/>
      <c r="AP222" s="103">
        <v>348673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</row>
    <row r="223" spans="1:750">
      <c r="A223" s="107">
        <v>36502</v>
      </c>
      <c r="B223" s="28"/>
      <c r="C223" s="84" t="s">
        <v>183</v>
      </c>
      <c r="D223" s="29"/>
      <c r="E223" s="29"/>
      <c r="F223" s="104">
        <v>508756</v>
      </c>
      <c r="G223" s="90"/>
      <c r="H223" s="88"/>
      <c r="I223" s="104">
        <v>37129</v>
      </c>
      <c r="J223" s="90"/>
      <c r="K223" s="88"/>
      <c r="L223" s="104">
        <v>48485</v>
      </c>
      <c r="M223" s="90"/>
      <c r="N223" s="88"/>
      <c r="O223" s="104">
        <v>102094</v>
      </c>
      <c r="P223" s="90"/>
      <c r="Q223" s="88"/>
      <c r="R223" s="104">
        <v>7247</v>
      </c>
      <c r="S223" s="88"/>
      <c r="T223" s="104">
        <v>194955</v>
      </c>
      <c r="U223" s="88"/>
      <c r="V223" s="90"/>
      <c r="W223" s="88"/>
      <c r="X223" s="104">
        <v>5106</v>
      </c>
      <c r="Y223" s="90"/>
      <c r="Z223" s="88"/>
      <c r="AA223" s="90" t="s">
        <v>301</v>
      </c>
      <c r="AB223" s="90"/>
      <c r="AC223" s="88"/>
      <c r="AD223" s="104">
        <v>15111</v>
      </c>
      <c r="AE223" s="90"/>
      <c r="AF223" s="88"/>
      <c r="AG223" s="104">
        <v>20217</v>
      </c>
      <c r="AH223" s="90"/>
      <c r="AI223" s="88"/>
      <c r="AJ223" s="104">
        <v>116526</v>
      </c>
      <c r="AK223" s="90"/>
      <c r="AL223" s="88"/>
      <c r="AM223" s="104">
        <v>556</v>
      </c>
      <c r="AN223" s="90"/>
      <c r="AO223" s="88"/>
      <c r="AP223" s="104">
        <v>117082</v>
      </c>
    </row>
    <row r="224" spans="1:750">
      <c r="A224" s="107">
        <v>36505</v>
      </c>
      <c r="B224" s="28"/>
      <c r="C224" s="84" t="s">
        <v>184</v>
      </c>
      <c r="D224" s="29"/>
      <c r="E224" s="29"/>
      <c r="F224" s="104">
        <v>21442429</v>
      </c>
      <c r="G224" s="90"/>
      <c r="H224" s="90"/>
      <c r="I224" s="104">
        <v>1564883</v>
      </c>
      <c r="J224" s="90"/>
      <c r="K224" s="90"/>
      <c r="L224" s="104">
        <v>2043467</v>
      </c>
      <c r="M224" s="90"/>
      <c r="N224" s="90"/>
      <c r="O224" s="104">
        <v>4302944</v>
      </c>
      <c r="P224" s="90"/>
      <c r="Q224" s="90"/>
      <c r="R224" s="104">
        <v>343058</v>
      </c>
      <c r="S224" s="90"/>
      <c r="T224" s="104">
        <v>8254352</v>
      </c>
      <c r="U224" s="90"/>
      <c r="V224" s="90"/>
      <c r="W224" s="90"/>
      <c r="X224" s="104">
        <v>215189</v>
      </c>
      <c r="Y224" s="90"/>
      <c r="Z224" s="90"/>
      <c r="AA224" s="90" t="s">
        <v>301</v>
      </c>
      <c r="AB224" s="90"/>
      <c r="AC224" s="90"/>
      <c r="AD224" s="104">
        <v>288851</v>
      </c>
      <c r="AE224" s="90"/>
      <c r="AF224" s="90"/>
      <c r="AG224" s="104">
        <v>504040</v>
      </c>
      <c r="AH224" s="90"/>
      <c r="AI224" s="90"/>
      <c r="AJ224" s="104">
        <v>4911194</v>
      </c>
      <c r="AK224" s="90"/>
      <c r="AL224" s="90"/>
      <c r="AM224" s="104">
        <v>141250</v>
      </c>
      <c r="AN224" s="90"/>
      <c r="AO224" s="90"/>
      <c r="AP224" s="104">
        <v>5052444</v>
      </c>
    </row>
    <row r="225" spans="1:750" s="26" customFormat="1">
      <c r="A225" s="24">
        <v>36600</v>
      </c>
      <c r="B225" s="24"/>
      <c r="C225" s="83" t="s">
        <v>185</v>
      </c>
      <c r="D225" s="25"/>
      <c r="E225" s="25"/>
      <c r="F225" s="106">
        <v>7638311</v>
      </c>
      <c r="G225" s="87"/>
      <c r="H225" s="87"/>
      <c r="I225" s="106">
        <v>557449</v>
      </c>
      <c r="J225" s="87"/>
      <c r="K225" s="87"/>
      <c r="L225" s="106">
        <v>727932</v>
      </c>
      <c r="M225" s="87"/>
      <c r="N225" s="87"/>
      <c r="O225" s="106">
        <v>1532813</v>
      </c>
      <c r="P225" s="87"/>
      <c r="Q225" s="87"/>
      <c r="R225" s="106">
        <v>32979</v>
      </c>
      <c r="S225" s="87"/>
      <c r="T225" s="106">
        <v>2851173</v>
      </c>
      <c r="U225" s="87"/>
      <c r="V225" s="88"/>
      <c r="W225" s="87"/>
      <c r="X225" s="106">
        <v>76656</v>
      </c>
      <c r="Y225" s="87"/>
      <c r="Z225" s="87"/>
      <c r="AA225" s="87" t="s">
        <v>301</v>
      </c>
      <c r="AB225" s="87"/>
      <c r="AC225" s="87"/>
      <c r="AD225" s="106">
        <v>68111</v>
      </c>
      <c r="AE225" s="87"/>
      <c r="AF225" s="87"/>
      <c r="AG225" s="106">
        <v>144767</v>
      </c>
      <c r="AH225" s="87"/>
      <c r="AI225" s="87"/>
      <c r="AJ225" s="106">
        <v>1749486</v>
      </c>
      <c r="AK225" s="87"/>
      <c r="AL225" s="87"/>
      <c r="AM225" s="106">
        <v>-76667</v>
      </c>
      <c r="AN225" s="87"/>
      <c r="AO225" s="87"/>
      <c r="AP225" s="106">
        <v>1672819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</row>
    <row r="226" spans="1:750" s="27" customFormat="1">
      <c r="A226" s="24">
        <v>36601</v>
      </c>
      <c r="B226" s="24"/>
      <c r="C226" s="83" t="s">
        <v>186</v>
      </c>
      <c r="D226" s="25"/>
      <c r="E226" s="25"/>
      <c r="F226" s="105">
        <v>4726155</v>
      </c>
      <c r="G226" s="89"/>
      <c r="H226" s="89"/>
      <c r="I226" s="105">
        <v>344918</v>
      </c>
      <c r="J226" s="89"/>
      <c r="K226" s="89"/>
      <c r="L226" s="105">
        <v>450403</v>
      </c>
      <c r="M226" s="89"/>
      <c r="N226" s="89"/>
      <c r="O226" s="105">
        <v>948418</v>
      </c>
      <c r="P226" s="89"/>
      <c r="Q226" s="89"/>
      <c r="R226" s="105">
        <v>124219</v>
      </c>
      <c r="S226" s="89"/>
      <c r="T226" s="105">
        <v>1867958</v>
      </c>
      <c r="U226" s="89"/>
      <c r="V226" s="90"/>
      <c r="W226" s="89"/>
      <c r="X226" s="105">
        <v>47430</v>
      </c>
      <c r="Y226" s="89"/>
      <c r="Z226" s="89"/>
      <c r="AA226" s="89" t="s">
        <v>301</v>
      </c>
      <c r="AB226" s="89"/>
      <c r="AC226" s="89"/>
      <c r="AD226" s="105">
        <v>17939</v>
      </c>
      <c r="AE226" s="89"/>
      <c r="AF226" s="89"/>
      <c r="AG226" s="105">
        <v>65369</v>
      </c>
      <c r="AH226" s="89"/>
      <c r="AI226" s="89"/>
      <c r="AJ226" s="105">
        <v>1082483</v>
      </c>
      <c r="AK226" s="89"/>
      <c r="AL226" s="89"/>
      <c r="AM226" s="105">
        <v>115356</v>
      </c>
      <c r="AN226" s="89"/>
      <c r="AO226" s="89"/>
      <c r="AP226" s="105">
        <v>1197839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</row>
    <row r="227" spans="1:750" s="27" customFormat="1">
      <c r="A227" s="24">
        <v>36700</v>
      </c>
      <c r="B227" s="24"/>
      <c r="C227" s="83" t="s">
        <v>187</v>
      </c>
      <c r="D227" s="25"/>
      <c r="E227" s="25"/>
      <c r="F227" s="105">
        <v>93792332</v>
      </c>
      <c r="G227" s="89"/>
      <c r="H227" s="89"/>
      <c r="I227" s="105">
        <v>6845027</v>
      </c>
      <c r="J227" s="89"/>
      <c r="K227" s="89"/>
      <c r="L227" s="105">
        <v>8938425</v>
      </c>
      <c r="M227" s="89"/>
      <c r="N227" s="89"/>
      <c r="O227" s="105">
        <v>18821709</v>
      </c>
      <c r="P227" s="89"/>
      <c r="Q227" s="89"/>
      <c r="R227" s="105">
        <v>590618</v>
      </c>
      <c r="S227" s="89"/>
      <c r="T227" s="105">
        <v>35195779</v>
      </c>
      <c r="U227" s="89"/>
      <c r="V227" s="90"/>
      <c r="W227" s="89"/>
      <c r="X227" s="105">
        <v>941269</v>
      </c>
      <c r="Y227" s="89"/>
      <c r="Z227" s="89"/>
      <c r="AA227" s="89" t="s">
        <v>301</v>
      </c>
      <c r="AB227" s="89"/>
      <c r="AC227" s="89"/>
      <c r="AD227" s="105">
        <v>882970</v>
      </c>
      <c r="AE227" s="89"/>
      <c r="AF227" s="89"/>
      <c r="AG227" s="105">
        <v>1824239</v>
      </c>
      <c r="AH227" s="89"/>
      <c r="AI227" s="89"/>
      <c r="AJ227" s="105">
        <v>21482284</v>
      </c>
      <c r="AK227" s="89"/>
      <c r="AL227" s="89"/>
      <c r="AM227" s="105">
        <v>26721</v>
      </c>
      <c r="AN227" s="89"/>
      <c r="AO227" s="89"/>
      <c r="AP227" s="105">
        <v>21509005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</row>
    <row r="228" spans="1:750" s="27" customFormat="1">
      <c r="A228" s="24">
        <v>36701</v>
      </c>
      <c r="B228" s="24"/>
      <c r="C228" s="83" t="s">
        <v>188</v>
      </c>
      <c r="D228" s="25"/>
      <c r="E228" s="25"/>
      <c r="F228" s="105">
        <v>329547</v>
      </c>
      <c r="G228" s="89"/>
      <c r="H228" s="89"/>
      <c r="I228" s="105">
        <v>24051</v>
      </c>
      <c r="J228" s="89"/>
      <c r="K228" s="89"/>
      <c r="L228" s="105">
        <v>31406</v>
      </c>
      <c r="M228" s="89"/>
      <c r="N228" s="89"/>
      <c r="O228" s="105">
        <v>66132</v>
      </c>
      <c r="P228" s="89"/>
      <c r="Q228" s="89"/>
      <c r="R228" s="105">
        <v>22510</v>
      </c>
      <c r="S228" s="89"/>
      <c r="T228" s="105">
        <v>144099</v>
      </c>
      <c r="U228" s="89"/>
      <c r="V228" s="90"/>
      <c r="W228" s="89"/>
      <c r="X228" s="105">
        <v>3307</v>
      </c>
      <c r="Y228" s="89"/>
      <c r="Z228" s="89"/>
      <c r="AA228" s="89" t="s">
        <v>301</v>
      </c>
      <c r="AB228" s="89"/>
      <c r="AC228" s="89"/>
      <c r="AD228" s="105">
        <v>40636</v>
      </c>
      <c r="AE228" s="89"/>
      <c r="AF228" s="89"/>
      <c r="AG228" s="105">
        <v>43943</v>
      </c>
      <c r="AH228" s="89"/>
      <c r="AI228" s="89"/>
      <c r="AJ228" s="105">
        <v>75480</v>
      </c>
      <c r="AK228" s="89"/>
      <c r="AL228" s="89"/>
      <c r="AM228" s="105">
        <v>23667</v>
      </c>
      <c r="AN228" s="89"/>
      <c r="AO228" s="89"/>
      <c r="AP228" s="105">
        <v>99147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</row>
    <row r="229" spans="1:750" s="27" customFormat="1">
      <c r="A229" s="24">
        <v>36705</v>
      </c>
      <c r="B229" s="24"/>
      <c r="C229" s="83" t="s">
        <v>189</v>
      </c>
      <c r="D229" s="25"/>
      <c r="E229" s="25"/>
      <c r="F229" s="105">
        <v>11136881</v>
      </c>
      <c r="G229" s="89"/>
      <c r="H229" s="89"/>
      <c r="I229" s="105">
        <v>812777</v>
      </c>
      <c r="J229" s="89"/>
      <c r="K229" s="89"/>
      <c r="L229" s="105">
        <v>1061347</v>
      </c>
      <c r="M229" s="89"/>
      <c r="N229" s="89"/>
      <c r="O229" s="105">
        <v>2234886</v>
      </c>
      <c r="P229" s="89"/>
      <c r="Q229" s="89"/>
      <c r="R229" s="105">
        <v>279542</v>
      </c>
      <c r="S229" s="89"/>
      <c r="T229" s="105">
        <v>4388552</v>
      </c>
      <c r="U229" s="89"/>
      <c r="V229" s="90"/>
      <c r="W229" s="89"/>
      <c r="X229" s="105">
        <v>111766</v>
      </c>
      <c r="Y229" s="89"/>
      <c r="Z229" s="89"/>
      <c r="AA229" s="89" t="s">
        <v>301</v>
      </c>
      <c r="AB229" s="89"/>
      <c r="AC229" s="89"/>
      <c r="AD229" s="105" t="s">
        <v>350</v>
      </c>
      <c r="AE229" s="89"/>
      <c r="AF229" s="89"/>
      <c r="AG229" s="105">
        <v>111766</v>
      </c>
      <c r="AH229" s="89"/>
      <c r="AI229" s="89"/>
      <c r="AJ229" s="105">
        <v>2550802</v>
      </c>
      <c r="AK229" s="89"/>
      <c r="AL229" s="89"/>
      <c r="AM229" s="105">
        <v>108569</v>
      </c>
      <c r="AN229" s="89"/>
      <c r="AO229" s="89"/>
      <c r="AP229" s="105">
        <v>2659371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</row>
    <row r="230" spans="1:750" s="27" customFormat="1">
      <c r="A230" s="24">
        <v>36800</v>
      </c>
      <c r="B230" s="24"/>
      <c r="C230" s="83" t="s">
        <v>190</v>
      </c>
      <c r="D230" s="25"/>
      <c r="E230" s="25"/>
      <c r="F230" s="105">
        <v>35231612</v>
      </c>
      <c r="G230" s="89"/>
      <c r="H230" s="89"/>
      <c r="I230" s="105">
        <v>2571226</v>
      </c>
      <c r="J230" s="89"/>
      <c r="K230" s="89"/>
      <c r="L230" s="105">
        <v>3357579</v>
      </c>
      <c r="M230" s="89"/>
      <c r="N230" s="89"/>
      <c r="O230" s="105">
        <v>7070078</v>
      </c>
      <c r="P230" s="89"/>
      <c r="Q230" s="89"/>
      <c r="R230" s="105">
        <v>377410</v>
      </c>
      <c r="S230" s="89"/>
      <c r="T230" s="105">
        <v>13376293</v>
      </c>
      <c r="U230" s="89"/>
      <c r="V230" s="90"/>
      <c r="W230" s="89"/>
      <c r="X230" s="105">
        <v>353573</v>
      </c>
      <c r="Y230" s="89"/>
      <c r="Z230" s="89"/>
      <c r="AA230" s="89" t="s">
        <v>301</v>
      </c>
      <c r="AB230" s="89"/>
      <c r="AC230" s="89"/>
      <c r="AD230" s="105" t="s">
        <v>350</v>
      </c>
      <c r="AE230" s="89"/>
      <c r="AF230" s="89"/>
      <c r="AG230" s="105">
        <v>353573</v>
      </c>
      <c r="AH230" s="89"/>
      <c r="AI230" s="89"/>
      <c r="AJ230" s="105">
        <v>8069482</v>
      </c>
      <c r="AK230" s="89"/>
      <c r="AL230" s="89"/>
      <c r="AM230" s="105">
        <v>218019</v>
      </c>
      <c r="AN230" s="89"/>
      <c r="AO230" s="89"/>
      <c r="AP230" s="105">
        <v>8287501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</row>
    <row r="231" spans="1:750">
      <c r="A231" s="107">
        <v>36801</v>
      </c>
      <c r="B231" s="28"/>
      <c r="C231" s="84" t="s">
        <v>340</v>
      </c>
      <c r="D231" s="29"/>
      <c r="E231" s="29"/>
      <c r="F231" s="104" t="s">
        <v>346</v>
      </c>
      <c r="G231" s="90"/>
      <c r="H231" s="90"/>
      <c r="I231" s="104" t="s">
        <v>347</v>
      </c>
      <c r="J231" s="90"/>
      <c r="K231" s="90"/>
      <c r="L231" s="104" t="s">
        <v>348</v>
      </c>
      <c r="M231" s="90"/>
      <c r="N231" s="90"/>
      <c r="O231" s="104" t="s">
        <v>346</v>
      </c>
      <c r="P231" s="90"/>
      <c r="Q231" s="90"/>
      <c r="R231" s="104" t="s">
        <v>350</v>
      </c>
      <c r="S231" s="90"/>
      <c r="T231" s="104" t="s">
        <v>346</v>
      </c>
      <c r="U231" s="90"/>
      <c r="V231" s="90"/>
      <c r="W231" s="90"/>
      <c r="X231" s="104" t="s">
        <v>351</v>
      </c>
      <c r="Y231" s="90"/>
      <c r="Z231" s="90"/>
      <c r="AA231" s="90" t="s">
        <v>301</v>
      </c>
      <c r="AB231" s="90"/>
      <c r="AC231" s="90"/>
      <c r="AD231" s="104">
        <v>92668</v>
      </c>
      <c r="AE231" s="90"/>
      <c r="AF231" s="90"/>
      <c r="AG231" s="104">
        <v>92668</v>
      </c>
      <c r="AH231" s="90"/>
      <c r="AI231" s="90"/>
      <c r="AJ231" s="104" t="s">
        <v>346</v>
      </c>
      <c r="AK231" s="90"/>
      <c r="AL231" s="90"/>
      <c r="AM231" s="104">
        <v>-69991</v>
      </c>
      <c r="AN231" s="90"/>
      <c r="AO231" s="90"/>
      <c r="AP231" s="104">
        <v>-69991</v>
      </c>
    </row>
    <row r="232" spans="1:750">
      <c r="A232" s="107">
        <v>36802</v>
      </c>
      <c r="B232" s="28"/>
      <c r="C232" s="84" t="s">
        <v>191</v>
      </c>
      <c r="D232" s="29"/>
      <c r="E232" s="29"/>
      <c r="F232" s="104">
        <v>2002169</v>
      </c>
      <c r="G232" s="90"/>
      <c r="H232" s="90"/>
      <c r="I232" s="104">
        <v>146120</v>
      </c>
      <c r="J232" s="90"/>
      <c r="K232" s="90"/>
      <c r="L232" s="104">
        <v>190807</v>
      </c>
      <c r="M232" s="90"/>
      <c r="N232" s="90"/>
      <c r="O232" s="104">
        <v>401784</v>
      </c>
      <c r="P232" s="90"/>
      <c r="Q232" s="90"/>
      <c r="R232" s="104">
        <v>345952</v>
      </c>
      <c r="S232" s="90"/>
      <c r="T232" s="104">
        <v>1084663</v>
      </c>
      <c r="U232" s="90"/>
      <c r="V232" s="90"/>
      <c r="W232" s="90"/>
      <c r="X232" s="104">
        <v>20093</v>
      </c>
      <c r="Y232" s="90"/>
      <c r="Z232" s="90"/>
      <c r="AA232" s="90" t="s">
        <v>301</v>
      </c>
      <c r="AB232" s="90"/>
      <c r="AC232" s="90"/>
      <c r="AD232" s="104">
        <v>4541</v>
      </c>
      <c r="AE232" s="90"/>
      <c r="AF232" s="90"/>
      <c r="AG232" s="104">
        <v>24634</v>
      </c>
      <c r="AH232" s="90"/>
      <c r="AI232" s="90"/>
      <c r="AJ232" s="104">
        <v>458579</v>
      </c>
      <c r="AK232" s="90"/>
      <c r="AL232" s="90"/>
      <c r="AM232" s="104">
        <v>108507</v>
      </c>
      <c r="AN232" s="90"/>
      <c r="AO232" s="90"/>
      <c r="AP232" s="104">
        <v>567086</v>
      </c>
    </row>
    <row r="233" spans="1:750">
      <c r="A233" s="107">
        <v>36810</v>
      </c>
      <c r="B233" s="28"/>
      <c r="C233" s="84" t="s">
        <v>341</v>
      </c>
      <c r="D233" s="29"/>
      <c r="E233" s="29"/>
      <c r="F233" s="104">
        <v>66616191</v>
      </c>
      <c r="G233" s="90"/>
      <c r="H233" s="90"/>
      <c r="I233" s="104">
        <v>4861694</v>
      </c>
      <c r="J233" s="90"/>
      <c r="K233" s="90"/>
      <c r="L233" s="104">
        <v>6348535</v>
      </c>
      <c r="M233" s="90"/>
      <c r="N233" s="90"/>
      <c r="O233" s="104">
        <v>13368156</v>
      </c>
      <c r="P233" s="90"/>
      <c r="Q233" s="90"/>
      <c r="R233" s="104">
        <v>128997</v>
      </c>
      <c r="S233" s="90"/>
      <c r="T233" s="104">
        <v>24707382</v>
      </c>
      <c r="U233" s="90"/>
      <c r="V233" s="90"/>
      <c r="W233" s="90"/>
      <c r="X233" s="104">
        <v>668538</v>
      </c>
      <c r="Y233" s="90"/>
      <c r="Z233" s="90"/>
      <c r="AA233" s="90" t="s">
        <v>301</v>
      </c>
      <c r="AB233" s="90"/>
      <c r="AC233" s="90"/>
      <c r="AD233" s="104">
        <v>418373</v>
      </c>
      <c r="AE233" s="90"/>
      <c r="AF233" s="90"/>
      <c r="AG233" s="104">
        <v>1086911</v>
      </c>
      <c r="AH233" s="90"/>
      <c r="AI233" s="90"/>
      <c r="AJ233" s="104">
        <v>15257835</v>
      </c>
      <c r="AK233" s="90"/>
      <c r="AL233" s="90"/>
      <c r="AM233" s="104">
        <v>-16843</v>
      </c>
      <c r="AN233" s="90"/>
      <c r="AO233" s="90"/>
      <c r="AP233" s="104">
        <v>15240992</v>
      </c>
    </row>
    <row r="234" spans="1:750" s="12" customFormat="1">
      <c r="A234" s="107">
        <v>36900</v>
      </c>
      <c r="B234" s="28"/>
      <c r="C234" s="84" t="s">
        <v>192</v>
      </c>
      <c r="D234" s="29"/>
      <c r="E234" s="29"/>
      <c r="F234" s="103">
        <v>6366919</v>
      </c>
      <c r="G234" s="88"/>
      <c r="H234" s="88"/>
      <c r="I234" s="103">
        <v>464662</v>
      </c>
      <c r="J234" s="88"/>
      <c r="K234" s="88"/>
      <c r="L234" s="103">
        <v>606768</v>
      </c>
      <c r="M234" s="88"/>
      <c r="N234" s="88"/>
      <c r="O234" s="103">
        <v>1277677</v>
      </c>
      <c r="P234" s="88"/>
      <c r="Q234" s="88"/>
      <c r="R234" s="103">
        <v>26829</v>
      </c>
      <c r="S234" s="88"/>
      <c r="T234" s="103">
        <v>2375936</v>
      </c>
      <c r="U234" s="88"/>
      <c r="V234" s="88"/>
      <c r="W234" s="88"/>
      <c r="X234" s="103">
        <v>63896</v>
      </c>
      <c r="Y234" s="88"/>
      <c r="Z234" s="88"/>
      <c r="AA234" s="88" t="s">
        <v>301</v>
      </c>
      <c r="AB234" s="88"/>
      <c r="AC234" s="88"/>
      <c r="AD234" s="103">
        <v>53280</v>
      </c>
      <c r="AE234" s="88"/>
      <c r="AF234" s="88"/>
      <c r="AG234" s="103">
        <v>117176</v>
      </c>
      <c r="AH234" s="88"/>
      <c r="AI234" s="88"/>
      <c r="AJ234" s="103">
        <v>1458285</v>
      </c>
      <c r="AK234" s="88"/>
      <c r="AL234" s="88"/>
      <c r="AM234" s="103">
        <v>1028</v>
      </c>
      <c r="AN234" s="88"/>
      <c r="AO234" s="88"/>
      <c r="AP234" s="103">
        <v>1459313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</row>
    <row r="235" spans="1:750">
      <c r="A235" s="107">
        <v>36901</v>
      </c>
      <c r="B235" s="28"/>
      <c r="C235" s="84" t="s">
        <v>193</v>
      </c>
      <c r="D235" s="29"/>
      <c r="E235" s="29"/>
      <c r="F235" s="104">
        <v>2366562</v>
      </c>
      <c r="G235" s="90"/>
      <c r="H235" s="88"/>
      <c r="I235" s="104">
        <v>172713</v>
      </c>
      <c r="J235" s="90"/>
      <c r="K235" s="88"/>
      <c r="L235" s="104">
        <v>225534</v>
      </c>
      <c r="M235" s="90"/>
      <c r="N235" s="88"/>
      <c r="O235" s="104">
        <v>474908</v>
      </c>
      <c r="P235" s="90"/>
      <c r="Q235" s="88"/>
      <c r="R235" s="104">
        <v>98999</v>
      </c>
      <c r="S235" s="88"/>
      <c r="T235" s="104">
        <v>972154</v>
      </c>
      <c r="U235" s="88"/>
      <c r="V235" s="90"/>
      <c r="W235" s="88"/>
      <c r="X235" s="104">
        <v>23750</v>
      </c>
      <c r="Y235" s="90"/>
      <c r="Z235" s="88"/>
      <c r="AA235" s="90" t="s">
        <v>301</v>
      </c>
      <c r="AB235" s="90"/>
      <c r="AC235" s="88"/>
      <c r="AD235" s="104" t="s">
        <v>350</v>
      </c>
      <c r="AE235" s="90"/>
      <c r="AF235" s="88"/>
      <c r="AG235" s="104">
        <v>23750</v>
      </c>
      <c r="AH235" s="90"/>
      <c r="AI235" s="88"/>
      <c r="AJ235" s="104">
        <v>542040</v>
      </c>
      <c r="AK235" s="90"/>
      <c r="AL235" s="88"/>
      <c r="AM235" s="104">
        <v>53900</v>
      </c>
      <c r="AN235" s="90"/>
      <c r="AO235" s="88"/>
      <c r="AP235" s="104">
        <v>595940</v>
      </c>
    </row>
    <row r="236" spans="1:750">
      <c r="A236" s="107">
        <v>36905</v>
      </c>
      <c r="B236" s="28"/>
      <c r="C236" s="84" t="s">
        <v>194</v>
      </c>
      <c r="D236" s="29"/>
      <c r="E236" s="29"/>
      <c r="F236" s="104">
        <v>2247089</v>
      </c>
      <c r="G236" s="90"/>
      <c r="H236" s="90"/>
      <c r="I236" s="104">
        <v>163994</v>
      </c>
      <c r="J236" s="90"/>
      <c r="K236" s="90"/>
      <c r="L236" s="104">
        <v>214148</v>
      </c>
      <c r="M236" s="90"/>
      <c r="N236" s="90"/>
      <c r="O236" s="104">
        <v>450933</v>
      </c>
      <c r="P236" s="90"/>
      <c r="Q236" s="90"/>
      <c r="R236" s="104">
        <v>125002</v>
      </c>
      <c r="S236" s="90"/>
      <c r="T236" s="104">
        <v>954077</v>
      </c>
      <c r="U236" s="90"/>
      <c r="V236" s="90"/>
      <c r="W236" s="90"/>
      <c r="X236" s="104">
        <v>22551</v>
      </c>
      <c r="Y236" s="90"/>
      <c r="Z236" s="90"/>
      <c r="AA236" s="90" t="s">
        <v>301</v>
      </c>
      <c r="AB236" s="90"/>
      <c r="AC236" s="90"/>
      <c r="AD236" s="104">
        <v>132</v>
      </c>
      <c r="AE236" s="90"/>
      <c r="AF236" s="90"/>
      <c r="AG236" s="104">
        <v>22683</v>
      </c>
      <c r="AH236" s="90"/>
      <c r="AI236" s="90"/>
      <c r="AJ236" s="104">
        <v>514675</v>
      </c>
      <c r="AK236" s="90"/>
      <c r="AL236" s="90"/>
      <c r="AM236" s="104">
        <v>67499</v>
      </c>
      <c r="AN236" s="90"/>
      <c r="AO236" s="90"/>
      <c r="AP236" s="104">
        <v>582174</v>
      </c>
    </row>
    <row r="237" spans="1:750" s="26" customFormat="1">
      <c r="A237" s="24">
        <v>37000</v>
      </c>
      <c r="B237" s="24"/>
      <c r="C237" s="83" t="s">
        <v>195</v>
      </c>
      <c r="D237" s="25"/>
      <c r="E237" s="25"/>
      <c r="F237" s="106">
        <v>21766002</v>
      </c>
      <c r="G237" s="87"/>
      <c r="H237" s="87"/>
      <c r="I237" s="106">
        <v>1588497</v>
      </c>
      <c r="J237" s="87"/>
      <c r="K237" s="87"/>
      <c r="L237" s="106">
        <v>2074304</v>
      </c>
      <c r="M237" s="87"/>
      <c r="N237" s="87"/>
      <c r="O237" s="106">
        <v>4367877</v>
      </c>
      <c r="P237" s="87"/>
      <c r="Q237" s="87"/>
      <c r="R237" s="106">
        <v>187844</v>
      </c>
      <c r="S237" s="87"/>
      <c r="T237" s="106">
        <v>8218522</v>
      </c>
      <c r="U237" s="87"/>
      <c r="V237" s="88"/>
      <c r="W237" s="87"/>
      <c r="X237" s="106">
        <v>218436</v>
      </c>
      <c r="Y237" s="87"/>
      <c r="Z237" s="87"/>
      <c r="AA237" s="87" t="s">
        <v>301</v>
      </c>
      <c r="AB237" s="87"/>
      <c r="AC237" s="87"/>
      <c r="AD237" s="106">
        <v>397677</v>
      </c>
      <c r="AE237" s="87"/>
      <c r="AF237" s="87"/>
      <c r="AG237" s="106">
        <v>616113</v>
      </c>
      <c r="AH237" s="87"/>
      <c r="AI237" s="87"/>
      <c r="AJ237" s="106">
        <v>4985306</v>
      </c>
      <c r="AK237" s="87"/>
      <c r="AL237" s="87"/>
      <c r="AM237" s="106">
        <v>-101874</v>
      </c>
      <c r="AN237" s="87"/>
      <c r="AO237" s="87"/>
      <c r="AP237" s="106">
        <v>4883432</v>
      </c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</row>
    <row r="238" spans="1:750" s="27" customFormat="1">
      <c r="A238" s="24">
        <v>37001</v>
      </c>
      <c r="B238" s="24"/>
      <c r="C238" s="83" t="s">
        <v>298</v>
      </c>
      <c r="D238" s="25"/>
      <c r="E238" s="25"/>
      <c r="F238" s="105">
        <v>1114086</v>
      </c>
      <c r="G238" s="89"/>
      <c r="H238" s="89"/>
      <c r="I238" s="105">
        <v>81307</v>
      </c>
      <c r="J238" s="89"/>
      <c r="K238" s="89"/>
      <c r="L238" s="105">
        <v>106173</v>
      </c>
      <c r="M238" s="89"/>
      <c r="N238" s="89"/>
      <c r="O238" s="105">
        <v>223568</v>
      </c>
      <c r="P238" s="89"/>
      <c r="Q238" s="89"/>
      <c r="R238" s="105">
        <v>245441</v>
      </c>
      <c r="S238" s="89"/>
      <c r="T238" s="105">
        <v>656489</v>
      </c>
      <c r="U238" s="89"/>
      <c r="V238" s="90"/>
      <c r="W238" s="89"/>
      <c r="X238" s="105">
        <v>11181</v>
      </c>
      <c r="Y238" s="89"/>
      <c r="Z238" s="89"/>
      <c r="AA238" s="89" t="s">
        <v>301</v>
      </c>
      <c r="AB238" s="89"/>
      <c r="AC238" s="89"/>
      <c r="AD238" s="105" t="s">
        <v>350</v>
      </c>
      <c r="AE238" s="89"/>
      <c r="AF238" s="89"/>
      <c r="AG238" s="105">
        <v>11181</v>
      </c>
      <c r="AH238" s="89"/>
      <c r="AI238" s="89"/>
      <c r="AJ238" s="105">
        <v>255171</v>
      </c>
      <c r="AK238" s="89"/>
      <c r="AL238" s="89"/>
      <c r="AM238" s="105">
        <v>119408</v>
      </c>
      <c r="AN238" s="89"/>
      <c r="AO238" s="89"/>
      <c r="AP238" s="105">
        <v>374579</v>
      </c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</row>
    <row r="239" spans="1:750" s="27" customFormat="1">
      <c r="A239" s="24">
        <v>37005</v>
      </c>
      <c r="B239" s="24"/>
      <c r="C239" s="83" t="s">
        <v>196</v>
      </c>
      <c r="D239" s="25"/>
      <c r="E239" s="25"/>
      <c r="F239" s="105">
        <v>5193096</v>
      </c>
      <c r="G239" s="89"/>
      <c r="H239" s="89"/>
      <c r="I239" s="105">
        <v>378996</v>
      </c>
      <c r="J239" s="89"/>
      <c r="K239" s="89"/>
      <c r="L239" s="105">
        <v>494903</v>
      </c>
      <c r="M239" s="89"/>
      <c r="N239" s="89"/>
      <c r="O239" s="105">
        <v>1042121</v>
      </c>
      <c r="P239" s="89"/>
      <c r="Q239" s="89"/>
      <c r="R239" s="105">
        <v>82805</v>
      </c>
      <c r="S239" s="89"/>
      <c r="T239" s="105">
        <v>1998825</v>
      </c>
      <c r="U239" s="89"/>
      <c r="V239" s="90"/>
      <c r="W239" s="89"/>
      <c r="X239" s="105">
        <v>52116</v>
      </c>
      <c r="Y239" s="89"/>
      <c r="Z239" s="89"/>
      <c r="AA239" s="89" t="s">
        <v>301</v>
      </c>
      <c r="AB239" s="89"/>
      <c r="AC239" s="89"/>
      <c r="AD239" s="105" t="s">
        <v>350</v>
      </c>
      <c r="AE239" s="89"/>
      <c r="AF239" s="89"/>
      <c r="AG239" s="105">
        <v>52116</v>
      </c>
      <c r="AH239" s="89"/>
      <c r="AI239" s="89"/>
      <c r="AJ239" s="105">
        <v>1189432</v>
      </c>
      <c r="AK239" s="89"/>
      <c r="AL239" s="89"/>
      <c r="AM239" s="105">
        <v>48946</v>
      </c>
      <c r="AN239" s="89"/>
      <c r="AO239" s="89"/>
      <c r="AP239" s="105">
        <v>1238378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</row>
    <row r="240" spans="1:750" s="27" customFormat="1">
      <c r="A240" s="24">
        <v>37100</v>
      </c>
      <c r="B240" s="24"/>
      <c r="C240" s="83" t="s">
        <v>197</v>
      </c>
      <c r="D240" s="25"/>
      <c r="E240" s="25"/>
      <c r="F240" s="105">
        <v>32558402</v>
      </c>
      <c r="G240" s="89"/>
      <c r="H240" s="89"/>
      <c r="I240" s="105">
        <v>2376134</v>
      </c>
      <c r="J240" s="89"/>
      <c r="K240" s="89"/>
      <c r="L240" s="105">
        <v>3102821</v>
      </c>
      <c r="M240" s="89"/>
      <c r="N240" s="89"/>
      <c r="O240" s="105">
        <v>6533634</v>
      </c>
      <c r="P240" s="89"/>
      <c r="Q240" s="89"/>
      <c r="R240" s="105">
        <v>206704</v>
      </c>
      <c r="S240" s="89"/>
      <c r="T240" s="105">
        <v>12219293</v>
      </c>
      <c r="U240" s="89"/>
      <c r="V240" s="90"/>
      <c r="W240" s="89"/>
      <c r="X240" s="105">
        <v>326745</v>
      </c>
      <c r="Y240" s="89"/>
      <c r="Z240" s="89"/>
      <c r="AA240" s="89" t="s">
        <v>301</v>
      </c>
      <c r="AB240" s="89"/>
      <c r="AC240" s="89"/>
      <c r="AD240" s="105">
        <v>235261</v>
      </c>
      <c r="AE240" s="89"/>
      <c r="AF240" s="89"/>
      <c r="AG240" s="105">
        <v>562006</v>
      </c>
      <c r="AH240" s="89"/>
      <c r="AI240" s="89"/>
      <c r="AJ240" s="105">
        <v>7457207</v>
      </c>
      <c r="AK240" s="89"/>
      <c r="AL240" s="89"/>
      <c r="AM240" s="105">
        <v>-22862</v>
      </c>
      <c r="AN240" s="89"/>
      <c r="AO240" s="89"/>
      <c r="AP240" s="105">
        <v>7434345</v>
      </c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</row>
    <row r="241" spans="1:750" s="27" customFormat="1">
      <c r="A241" s="24">
        <v>37200</v>
      </c>
      <c r="B241" s="24"/>
      <c r="C241" s="83" t="s">
        <v>198</v>
      </c>
      <c r="D241" s="25"/>
      <c r="E241" s="25"/>
      <c r="F241" s="105">
        <v>6831868</v>
      </c>
      <c r="G241" s="89"/>
      <c r="H241" s="89"/>
      <c r="I241" s="105">
        <v>498594</v>
      </c>
      <c r="J241" s="89"/>
      <c r="K241" s="89"/>
      <c r="L241" s="105">
        <v>651078</v>
      </c>
      <c r="M241" s="89"/>
      <c r="N241" s="89"/>
      <c r="O241" s="105">
        <v>1370980</v>
      </c>
      <c r="P241" s="89"/>
      <c r="Q241" s="89"/>
      <c r="R241" s="105">
        <v>33847</v>
      </c>
      <c r="S241" s="89"/>
      <c r="T241" s="105">
        <v>2554499</v>
      </c>
      <c r="U241" s="89"/>
      <c r="V241" s="90"/>
      <c r="W241" s="89"/>
      <c r="X241" s="105">
        <v>68562</v>
      </c>
      <c r="Y241" s="89"/>
      <c r="Z241" s="89"/>
      <c r="AA241" s="89" t="s">
        <v>301</v>
      </c>
      <c r="AB241" s="89"/>
      <c r="AC241" s="89"/>
      <c r="AD241" s="105">
        <v>221776</v>
      </c>
      <c r="AE241" s="89"/>
      <c r="AF241" s="89"/>
      <c r="AG241" s="105">
        <v>290338</v>
      </c>
      <c r="AH241" s="89"/>
      <c r="AI241" s="89"/>
      <c r="AJ241" s="105">
        <v>1564778</v>
      </c>
      <c r="AK241" s="89"/>
      <c r="AL241" s="89"/>
      <c r="AM241" s="105">
        <v>-71080</v>
      </c>
      <c r="AN241" s="89"/>
      <c r="AO241" s="89"/>
      <c r="AP241" s="105">
        <v>1493698</v>
      </c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</row>
    <row r="242" spans="1:750" s="27" customFormat="1">
      <c r="A242" s="24">
        <v>37300</v>
      </c>
      <c r="B242" s="24"/>
      <c r="C242" s="83" t="s">
        <v>199</v>
      </c>
      <c r="D242" s="25"/>
      <c r="E242" s="25"/>
      <c r="F242" s="105">
        <v>19334725</v>
      </c>
      <c r="G242" s="89"/>
      <c r="H242" s="89"/>
      <c r="I242" s="105">
        <v>1411061</v>
      </c>
      <c r="J242" s="89"/>
      <c r="K242" s="89"/>
      <c r="L242" s="105">
        <v>1842603</v>
      </c>
      <c r="M242" s="89"/>
      <c r="N242" s="89"/>
      <c r="O242" s="105">
        <v>3879982</v>
      </c>
      <c r="P242" s="89"/>
      <c r="Q242" s="89"/>
      <c r="R242" s="105">
        <v>62415</v>
      </c>
      <c r="S242" s="89"/>
      <c r="T242" s="105">
        <v>7196061</v>
      </c>
      <c r="U242" s="89"/>
      <c r="V242" s="90"/>
      <c r="W242" s="89"/>
      <c r="X242" s="105">
        <v>194037</v>
      </c>
      <c r="Y242" s="89"/>
      <c r="Z242" s="89"/>
      <c r="AA242" s="89" t="s">
        <v>301</v>
      </c>
      <c r="AB242" s="89"/>
      <c r="AC242" s="89"/>
      <c r="AD242" s="105">
        <v>159671</v>
      </c>
      <c r="AE242" s="89"/>
      <c r="AF242" s="89"/>
      <c r="AG242" s="105">
        <v>353708</v>
      </c>
      <c r="AH242" s="89"/>
      <c r="AI242" s="89"/>
      <c r="AJ242" s="105">
        <v>4428444</v>
      </c>
      <c r="AK242" s="89"/>
      <c r="AL242" s="89"/>
      <c r="AM242" s="105">
        <v>-156014</v>
      </c>
      <c r="AN242" s="89"/>
      <c r="AO242" s="89"/>
      <c r="AP242" s="105">
        <v>4272430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</row>
    <row r="243" spans="1:750" s="26" customFormat="1">
      <c r="A243" s="24">
        <v>37301</v>
      </c>
      <c r="B243" s="24"/>
      <c r="C243" s="83" t="s">
        <v>200</v>
      </c>
      <c r="D243" s="25"/>
      <c r="E243" s="25"/>
      <c r="F243" s="106">
        <v>2114673</v>
      </c>
      <c r="G243" s="87"/>
      <c r="H243" s="87"/>
      <c r="I243" s="106">
        <v>154330</v>
      </c>
      <c r="J243" s="87"/>
      <c r="K243" s="87"/>
      <c r="L243" s="106">
        <v>201529</v>
      </c>
      <c r="M243" s="87"/>
      <c r="N243" s="87"/>
      <c r="O243" s="106">
        <v>424361</v>
      </c>
      <c r="P243" s="87"/>
      <c r="Q243" s="87"/>
      <c r="R243" s="106">
        <v>47895</v>
      </c>
      <c r="S243" s="87"/>
      <c r="T243" s="106">
        <v>828115</v>
      </c>
      <c r="U243" s="87"/>
      <c r="V243" s="88"/>
      <c r="W243" s="87"/>
      <c r="X243" s="106">
        <v>21222</v>
      </c>
      <c r="Y243" s="87"/>
      <c r="Z243" s="87"/>
      <c r="AA243" s="87" t="s">
        <v>301</v>
      </c>
      <c r="AB243" s="87"/>
      <c r="AC243" s="87"/>
      <c r="AD243" s="106">
        <v>23201</v>
      </c>
      <c r="AE243" s="87"/>
      <c r="AF243" s="87"/>
      <c r="AG243" s="106">
        <v>44423</v>
      </c>
      <c r="AH243" s="87"/>
      <c r="AI243" s="87"/>
      <c r="AJ243" s="106">
        <v>484347</v>
      </c>
      <c r="AK243" s="87"/>
      <c r="AL243" s="87"/>
      <c r="AM243" s="106">
        <v>40267</v>
      </c>
      <c r="AN243" s="87"/>
      <c r="AO243" s="87"/>
      <c r="AP243" s="106">
        <v>524614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</row>
    <row r="244" spans="1:750" s="27" customFormat="1">
      <c r="A244" s="24">
        <v>37305</v>
      </c>
      <c r="B244" s="24"/>
      <c r="C244" s="83" t="s">
        <v>201</v>
      </c>
      <c r="D244" s="25"/>
      <c r="E244" s="25"/>
      <c r="F244" s="105">
        <v>4729142</v>
      </c>
      <c r="G244" s="89"/>
      <c r="H244" s="89"/>
      <c r="I244" s="105">
        <v>345136</v>
      </c>
      <c r="J244" s="89"/>
      <c r="K244" s="89"/>
      <c r="L244" s="105">
        <v>450688</v>
      </c>
      <c r="M244" s="89"/>
      <c r="N244" s="89"/>
      <c r="O244" s="105">
        <v>949017</v>
      </c>
      <c r="P244" s="89"/>
      <c r="Q244" s="89"/>
      <c r="R244" s="105" t="s">
        <v>350</v>
      </c>
      <c r="S244" s="89"/>
      <c r="T244" s="105">
        <v>1744841</v>
      </c>
      <c r="U244" s="89"/>
      <c r="V244" s="90"/>
      <c r="W244" s="89"/>
      <c r="X244" s="105">
        <v>47460</v>
      </c>
      <c r="Y244" s="89"/>
      <c r="Z244" s="89"/>
      <c r="AA244" s="89" t="s">
        <v>301</v>
      </c>
      <c r="AB244" s="89"/>
      <c r="AC244" s="89"/>
      <c r="AD244" s="105">
        <v>218593</v>
      </c>
      <c r="AE244" s="89"/>
      <c r="AF244" s="89"/>
      <c r="AG244" s="105">
        <v>266053</v>
      </c>
      <c r="AH244" s="89"/>
      <c r="AI244" s="89"/>
      <c r="AJ244" s="105">
        <v>1083167</v>
      </c>
      <c r="AK244" s="89"/>
      <c r="AL244" s="89"/>
      <c r="AM244" s="105">
        <v>-186739</v>
      </c>
      <c r="AN244" s="89"/>
      <c r="AO244" s="89"/>
      <c r="AP244" s="105">
        <v>896428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</row>
    <row r="245" spans="1:750" s="27" customFormat="1">
      <c r="A245" s="24">
        <v>37400</v>
      </c>
      <c r="B245" s="24"/>
      <c r="C245" s="83" t="s">
        <v>202</v>
      </c>
      <c r="D245" s="25"/>
      <c r="E245" s="25"/>
      <c r="F245" s="105">
        <v>89828813</v>
      </c>
      <c r="G245" s="89"/>
      <c r="H245" s="89"/>
      <c r="I245" s="105">
        <v>6555767</v>
      </c>
      <c r="J245" s="89"/>
      <c r="K245" s="89"/>
      <c r="L245" s="105">
        <v>8560701</v>
      </c>
      <c r="M245" s="89"/>
      <c r="N245" s="89"/>
      <c r="O245" s="105">
        <v>18026332</v>
      </c>
      <c r="P245" s="89"/>
      <c r="Q245" s="89"/>
      <c r="R245" s="105">
        <v>23914</v>
      </c>
      <c r="S245" s="89"/>
      <c r="T245" s="105">
        <v>33166714</v>
      </c>
      <c r="U245" s="89"/>
      <c r="V245" s="90"/>
      <c r="W245" s="89"/>
      <c r="X245" s="105">
        <v>901492</v>
      </c>
      <c r="Y245" s="89"/>
      <c r="Z245" s="89"/>
      <c r="AA245" s="89" t="s">
        <v>301</v>
      </c>
      <c r="AB245" s="89"/>
      <c r="AC245" s="89"/>
      <c r="AD245" s="105">
        <v>2025455</v>
      </c>
      <c r="AE245" s="89"/>
      <c r="AF245" s="89"/>
      <c r="AG245" s="105">
        <v>2926947</v>
      </c>
      <c r="AH245" s="89"/>
      <c r="AI245" s="89"/>
      <c r="AJ245" s="105">
        <v>20574476</v>
      </c>
      <c r="AK245" s="89"/>
      <c r="AL245" s="89"/>
      <c r="AM245" s="105">
        <v>-1063574</v>
      </c>
      <c r="AN245" s="89"/>
      <c r="AO245" s="89"/>
      <c r="AP245" s="105">
        <v>19510902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</row>
    <row r="246" spans="1:750" s="27" customFormat="1">
      <c r="A246" s="24">
        <v>37405</v>
      </c>
      <c r="B246" s="24"/>
      <c r="C246" s="83" t="s">
        <v>203</v>
      </c>
      <c r="D246" s="25"/>
      <c r="E246" s="25"/>
      <c r="F246" s="105">
        <v>20307435</v>
      </c>
      <c r="G246" s="89"/>
      <c r="H246" s="89"/>
      <c r="I246" s="105">
        <v>1482050</v>
      </c>
      <c r="J246" s="89"/>
      <c r="K246" s="89"/>
      <c r="L246" s="105">
        <v>1935302</v>
      </c>
      <c r="M246" s="89"/>
      <c r="N246" s="89"/>
      <c r="O246" s="105">
        <v>4075180</v>
      </c>
      <c r="P246" s="89"/>
      <c r="Q246" s="89"/>
      <c r="R246" s="105">
        <v>202137</v>
      </c>
      <c r="S246" s="89"/>
      <c r="T246" s="105">
        <v>7694669</v>
      </c>
      <c r="U246" s="89"/>
      <c r="V246" s="90"/>
      <c r="W246" s="89"/>
      <c r="X246" s="105">
        <v>203799</v>
      </c>
      <c r="Y246" s="89"/>
      <c r="Z246" s="89"/>
      <c r="AA246" s="89" t="s">
        <v>301</v>
      </c>
      <c r="AB246" s="89"/>
      <c r="AC246" s="89"/>
      <c r="AD246" s="105">
        <v>414527</v>
      </c>
      <c r="AE246" s="89"/>
      <c r="AF246" s="89"/>
      <c r="AG246" s="105">
        <v>618326</v>
      </c>
      <c r="AH246" s="89"/>
      <c r="AI246" s="89"/>
      <c r="AJ246" s="105">
        <v>4651234</v>
      </c>
      <c r="AK246" s="89"/>
      <c r="AL246" s="89"/>
      <c r="AM246" s="105">
        <v>95176</v>
      </c>
      <c r="AN246" s="89"/>
      <c r="AO246" s="89"/>
      <c r="AP246" s="105">
        <v>4746410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</row>
    <row r="247" spans="1:750" s="27" customFormat="1">
      <c r="A247" s="24">
        <v>37500</v>
      </c>
      <c r="B247" s="24"/>
      <c r="C247" s="83" t="s">
        <v>204</v>
      </c>
      <c r="D247" s="25"/>
      <c r="E247" s="25"/>
      <c r="F247" s="105">
        <v>9930203</v>
      </c>
      <c r="G247" s="89"/>
      <c r="H247" s="89"/>
      <c r="I247" s="105">
        <v>724713</v>
      </c>
      <c r="J247" s="89"/>
      <c r="K247" s="89"/>
      <c r="L247" s="105">
        <v>946350</v>
      </c>
      <c r="M247" s="89"/>
      <c r="N247" s="89"/>
      <c r="O247" s="105">
        <v>1992736</v>
      </c>
      <c r="P247" s="89"/>
      <c r="Q247" s="89"/>
      <c r="R247" s="105">
        <v>41140</v>
      </c>
      <c r="S247" s="89"/>
      <c r="T247" s="105">
        <v>3704939</v>
      </c>
      <c r="U247" s="89"/>
      <c r="V247" s="90"/>
      <c r="W247" s="89"/>
      <c r="X247" s="105">
        <v>99656</v>
      </c>
      <c r="Y247" s="89"/>
      <c r="Z247" s="89"/>
      <c r="AA247" s="89" t="s">
        <v>301</v>
      </c>
      <c r="AB247" s="89"/>
      <c r="AC247" s="89"/>
      <c r="AD247" s="105">
        <v>86209</v>
      </c>
      <c r="AE247" s="89"/>
      <c r="AF247" s="89"/>
      <c r="AG247" s="105">
        <v>185865</v>
      </c>
      <c r="AH247" s="89"/>
      <c r="AI247" s="89"/>
      <c r="AJ247" s="105">
        <v>2274423</v>
      </c>
      <c r="AK247" s="89"/>
      <c r="AL247" s="89"/>
      <c r="AM247" s="105">
        <v>51832</v>
      </c>
      <c r="AN247" s="89"/>
      <c r="AO247" s="89"/>
      <c r="AP247" s="105">
        <v>2326255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</row>
    <row r="248" spans="1:750" s="27" customFormat="1">
      <c r="A248" s="24">
        <v>37600</v>
      </c>
      <c r="B248" s="24"/>
      <c r="C248" s="83" t="s">
        <v>205</v>
      </c>
      <c r="D248" s="25"/>
      <c r="E248" s="25"/>
      <c r="F248" s="105">
        <v>61518674</v>
      </c>
      <c r="G248" s="89"/>
      <c r="H248" s="89"/>
      <c r="I248" s="105">
        <v>4489674</v>
      </c>
      <c r="J248" s="89"/>
      <c r="K248" s="89"/>
      <c r="L248" s="105">
        <v>5862740</v>
      </c>
      <c r="M248" s="89"/>
      <c r="N248" s="89"/>
      <c r="O248" s="105">
        <v>12345216</v>
      </c>
      <c r="P248" s="89"/>
      <c r="Q248" s="89"/>
      <c r="R248" s="105" t="s">
        <v>350</v>
      </c>
      <c r="S248" s="89"/>
      <c r="T248" s="105">
        <v>22697630</v>
      </c>
      <c r="U248" s="89"/>
      <c r="V248" s="90"/>
      <c r="W248" s="89"/>
      <c r="X248" s="105">
        <v>617381</v>
      </c>
      <c r="Y248" s="89"/>
      <c r="Z248" s="89"/>
      <c r="AA248" s="89" t="s">
        <v>301</v>
      </c>
      <c r="AB248" s="89"/>
      <c r="AC248" s="89"/>
      <c r="AD248" s="105">
        <v>1930498</v>
      </c>
      <c r="AE248" s="89"/>
      <c r="AF248" s="89"/>
      <c r="AG248" s="105">
        <v>2547879</v>
      </c>
      <c r="AH248" s="89"/>
      <c r="AI248" s="89"/>
      <c r="AJ248" s="105">
        <v>14090295</v>
      </c>
      <c r="AK248" s="89"/>
      <c r="AL248" s="89"/>
      <c r="AM248" s="105">
        <v>-1026375</v>
      </c>
      <c r="AN248" s="89"/>
      <c r="AO248" s="89"/>
      <c r="AP248" s="105">
        <v>13063920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</row>
    <row r="249" spans="1:750">
      <c r="A249" s="107">
        <v>37601</v>
      </c>
      <c r="B249" s="28"/>
      <c r="C249" s="84" t="s">
        <v>206</v>
      </c>
      <c r="D249" s="29"/>
      <c r="E249" s="29"/>
      <c r="F249" s="104">
        <v>3055524</v>
      </c>
      <c r="G249" s="90"/>
      <c r="H249" s="90"/>
      <c r="I249" s="104">
        <v>222994</v>
      </c>
      <c r="J249" s="90"/>
      <c r="K249" s="90"/>
      <c r="L249" s="104">
        <v>291192</v>
      </c>
      <c r="M249" s="90"/>
      <c r="N249" s="90"/>
      <c r="O249" s="104">
        <v>613165</v>
      </c>
      <c r="P249" s="90"/>
      <c r="Q249" s="90"/>
      <c r="R249" s="104">
        <v>428642</v>
      </c>
      <c r="S249" s="90"/>
      <c r="T249" s="104">
        <v>1555993</v>
      </c>
      <c r="U249" s="90"/>
      <c r="V249" s="90"/>
      <c r="W249" s="90"/>
      <c r="X249" s="104">
        <v>30664</v>
      </c>
      <c r="Y249" s="90"/>
      <c r="Z249" s="90"/>
      <c r="AA249" s="90" t="s">
        <v>301</v>
      </c>
      <c r="AB249" s="90"/>
      <c r="AC249" s="90"/>
      <c r="AD249" s="104" t="s">
        <v>350</v>
      </c>
      <c r="AE249" s="90"/>
      <c r="AF249" s="90"/>
      <c r="AG249" s="104">
        <v>30664</v>
      </c>
      <c r="AH249" s="90"/>
      <c r="AI249" s="90"/>
      <c r="AJ249" s="104">
        <v>699840</v>
      </c>
      <c r="AK249" s="90"/>
      <c r="AL249" s="90"/>
      <c r="AM249" s="104">
        <v>290114</v>
      </c>
      <c r="AN249" s="90"/>
      <c r="AO249" s="90"/>
      <c r="AP249" s="104">
        <v>989954</v>
      </c>
    </row>
    <row r="250" spans="1:750">
      <c r="A250" s="107">
        <v>37605</v>
      </c>
      <c r="B250" s="28"/>
      <c r="C250" s="84" t="s">
        <v>207</v>
      </c>
      <c r="D250" s="29"/>
      <c r="E250" s="29"/>
      <c r="F250" s="104">
        <v>7722938</v>
      </c>
      <c r="G250" s="90"/>
      <c r="H250" s="90"/>
      <c r="I250" s="104">
        <v>563625</v>
      </c>
      <c r="J250" s="90"/>
      <c r="K250" s="90"/>
      <c r="L250" s="104">
        <v>735997</v>
      </c>
      <c r="M250" s="90"/>
      <c r="N250" s="90"/>
      <c r="O250" s="104">
        <v>1549795</v>
      </c>
      <c r="P250" s="90"/>
      <c r="Q250" s="90"/>
      <c r="R250" s="104">
        <v>58279</v>
      </c>
      <c r="S250" s="90"/>
      <c r="T250" s="104">
        <v>2907696</v>
      </c>
      <c r="U250" s="90"/>
      <c r="V250" s="90"/>
      <c r="W250" s="90"/>
      <c r="X250" s="104">
        <v>77505</v>
      </c>
      <c r="Y250" s="90"/>
      <c r="Z250" s="90"/>
      <c r="AA250" s="90" t="s">
        <v>301</v>
      </c>
      <c r="AB250" s="90"/>
      <c r="AC250" s="90"/>
      <c r="AD250" s="104">
        <v>99261</v>
      </c>
      <c r="AE250" s="90"/>
      <c r="AF250" s="90"/>
      <c r="AG250" s="104">
        <v>176766</v>
      </c>
      <c r="AH250" s="90"/>
      <c r="AI250" s="90"/>
      <c r="AJ250" s="104">
        <v>1768869</v>
      </c>
      <c r="AK250" s="90"/>
      <c r="AL250" s="90"/>
      <c r="AM250" s="104">
        <v>-4473</v>
      </c>
      <c r="AN250" s="90"/>
      <c r="AO250" s="90"/>
      <c r="AP250" s="104">
        <v>1764396</v>
      </c>
    </row>
    <row r="251" spans="1:750">
      <c r="A251" s="107">
        <v>37610</v>
      </c>
      <c r="B251" s="28"/>
      <c r="C251" s="84" t="s">
        <v>208</v>
      </c>
      <c r="D251" s="29"/>
      <c r="E251" s="29"/>
      <c r="F251" s="104">
        <v>18967345</v>
      </c>
      <c r="G251" s="90"/>
      <c r="H251" s="90"/>
      <c r="I251" s="104">
        <v>1384249</v>
      </c>
      <c r="J251" s="90"/>
      <c r="K251" s="90"/>
      <c r="L251" s="104">
        <v>1807591</v>
      </c>
      <c r="M251" s="90"/>
      <c r="N251" s="90"/>
      <c r="O251" s="104">
        <v>3806258</v>
      </c>
      <c r="P251" s="90"/>
      <c r="Q251" s="90"/>
      <c r="R251" s="104" t="s">
        <v>350</v>
      </c>
      <c r="S251" s="90"/>
      <c r="T251" s="104">
        <v>6998098</v>
      </c>
      <c r="U251" s="90"/>
      <c r="V251" s="90"/>
      <c r="W251" s="90"/>
      <c r="X251" s="104">
        <v>190350</v>
      </c>
      <c r="Y251" s="90"/>
      <c r="Z251" s="90"/>
      <c r="AA251" s="90" t="s">
        <v>301</v>
      </c>
      <c r="AB251" s="90"/>
      <c r="AC251" s="90"/>
      <c r="AD251" s="104">
        <v>847186</v>
      </c>
      <c r="AE251" s="90"/>
      <c r="AF251" s="90"/>
      <c r="AG251" s="104">
        <v>1037536</v>
      </c>
      <c r="AH251" s="90"/>
      <c r="AI251" s="90"/>
      <c r="AJ251" s="104">
        <v>4344299</v>
      </c>
      <c r="AK251" s="90"/>
      <c r="AL251" s="90"/>
      <c r="AM251" s="104">
        <v>-454629</v>
      </c>
      <c r="AN251" s="90"/>
      <c r="AO251" s="90"/>
      <c r="AP251" s="104">
        <v>3889670</v>
      </c>
    </row>
    <row r="252" spans="1:750" s="12" customFormat="1">
      <c r="A252" s="107">
        <v>37700</v>
      </c>
      <c r="B252" s="28"/>
      <c r="C252" s="84" t="s">
        <v>209</v>
      </c>
      <c r="D252" s="29"/>
      <c r="E252" s="29"/>
      <c r="F252" s="103">
        <v>26135729</v>
      </c>
      <c r="G252" s="88"/>
      <c r="H252" s="88"/>
      <c r="I252" s="103">
        <v>1907403</v>
      </c>
      <c r="J252" s="88"/>
      <c r="K252" s="88"/>
      <c r="L252" s="103">
        <v>2490740</v>
      </c>
      <c r="M252" s="88"/>
      <c r="N252" s="88"/>
      <c r="O252" s="103">
        <v>5244769</v>
      </c>
      <c r="P252" s="88"/>
      <c r="Q252" s="88"/>
      <c r="R252" s="103">
        <v>23568</v>
      </c>
      <c r="S252" s="88"/>
      <c r="T252" s="103">
        <v>9666480</v>
      </c>
      <c r="U252" s="88"/>
      <c r="V252" s="88"/>
      <c r="W252" s="88"/>
      <c r="X252" s="103">
        <v>262289</v>
      </c>
      <c r="Y252" s="88"/>
      <c r="Z252" s="88"/>
      <c r="AA252" s="88" t="s">
        <v>301</v>
      </c>
      <c r="AB252" s="88"/>
      <c r="AC252" s="88"/>
      <c r="AD252" s="103">
        <v>519100</v>
      </c>
      <c r="AE252" s="88"/>
      <c r="AF252" s="88"/>
      <c r="AG252" s="103">
        <v>781389</v>
      </c>
      <c r="AH252" s="88"/>
      <c r="AI252" s="88"/>
      <c r="AJ252" s="103">
        <v>5986152</v>
      </c>
      <c r="AK252" s="88"/>
      <c r="AL252" s="88"/>
      <c r="AM252" s="103">
        <v>-260076</v>
      </c>
      <c r="AN252" s="88"/>
      <c r="AO252" s="88"/>
      <c r="AP252" s="103">
        <v>5726076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</row>
    <row r="253" spans="1:750">
      <c r="A253" s="107">
        <v>37705</v>
      </c>
      <c r="B253" s="28"/>
      <c r="C253" s="84" t="s">
        <v>210</v>
      </c>
      <c r="D253" s="29"/>
      <c r="E253" s="29"/>
      <c r="F253" s="104">
        <v>8265545</v>
      </c>
      <c r="G253" s="90"/>
      <c r="H253" s="88"/>
      <c r="I253" s="104">
        <v>603225</v>
      </c>
      <c r="J253" s="90"/>
      <c r="K253" s="88"/>
      <c r="L253" s="104">
        <v>787708</v>
      </c>
      <c r="M253" s="90"/>
      <c r="N253" s="88"/>
      <c r="O253" s="104">
        <v>1658682</v>
      </c>
      <c r="P253" s="90"/>
      <c r="Q253" s="88"/>
      <c r="R253" s="104">
        <v>107634</v>
      </c>
      <c r="S253" s="88"/>
      <c r="T253" s="104">
        <v>3157249</v>
      </c>
      <c r="U253" s="88"/>
      <c r="V253" s="90"/>
      <c r="W253" s="88"/>
      <c r="X253" s="104">
        <v>82950</v>
      </c>
      <c r="Y253" s="90"/>
      <c r="Z253" s="88"/>
      <c r="AA253" s="90" t="s">
        <v>301</v>
      </c>
      <c r="AB253" s="90"/>
      <c r="AC253" s="88"/>
      <c r="AD253" s="104">
        <v>621</v>
      </c>
      <c r="AE253" s="90"/>
      <c r="AF253" s="88"/>
      <c r="AG253" s="104">
        <v>83571</v>
      </c>
      <c r="AH253" s="90"/>
      <c r="AI253" s="88"/>
      <c r="AJ253" s="104">
        <v>1893148</v>
      </c>
      <c r="AK253" s="90"/>
      <c r="AL253" s="88"/>
      <c r="AM253" s="104">
        <v>121246</v>
      </c>
      <c r="AN253" s="90"/>
      <c r="AO253" s="88"/>
      <c r="AP253" s="104">
        <v>2014394</v>
      </c>
    </row>
    <row r="254" spans="1:750">
      <c r="A254" s="107">
        <v>37800</v>
      </c>
      <c r="B254" s="28"/>
      <c r="C254" s="84" t="s">
        <v>211</v>
      </c>
      <c r="D254" s="29"/>
      <c r="E254" s="29"/>
      <c r="F254" s="104">
        <v>83224939</v>
      </c>
      <c r="G254" s="90"/>
      <c r="H254" s="90"/>
      <c r="I254" s="104">
        <v>6073811</v>
      </c>
      <c r="J254" s="90"/>
      <c r="K254" s="90"/>
      <c r="L254" s="104">
        <v>7931351</v>
      </c>
      <c r="M254" s="90"/>
      <c r="N254" s="90"/>
      <c r="O254" s="104">
        <v>16701105</v>
      </c>
      <c r="P254" s="90"/>
      <c r="Q254" s="90"/>
      <c r="R254" s="104">
        <v>55846</v>
      </c>
      <c r="S254" s="90"/>
      <c r="T254" s="104">
        <v>30762113</v>
      </c>
      <c r="U254" s="90"/>
      <c r="V254" s="90"/>
      <c r="W254" s="90"/>
      <c r="X254" s="104">
        <v>835218</v>
      </c>
      <c r="Y254" s="90"/>
      <c r="Z254" s="90"/>
      <c r="AA254" s="90" t="s">
        <v>301</v>
      </c>
      <c r="AB254" s="90"/>
      <c r="AC254" s="90"/>
      <c r="AD254" s="104">
        <v>137647</v>
      </c>
      <c r="AE254" s="90"/>
      <c r="AF254" s="90"/>
      <c r="AG254" s="104">
        <v>972865</v>
      </c>
      <c r="AH254" s="90"/>
      <c r="AI254" s="90"/>
      <c r="AJ254" s="104">
        <v>19061918</v>
      </c>
      <c r="AK254" s="90"/>
      <c r="AL254" s="90"/>
      <c r="AM254" s="104">
        <v>14141</v>
      </c>
      <c r="AN254" s="90"/>
      <c r="AO254" s="90"/>
      <c r="AP254" s="104">
        <v>19076059</v>
      </c>
    </row>
    <row r="255" spans="1:750" s="26" customFormat="1">
      <c r="A255" s="24">
        <v>37801</v>
      </c>
      <c r="B255" s="24"/>
      <c r="C255" s="83" t="s">
        <v>212</v>
      </c>
      <c r="D255" s="25"/>
      <c r="E255" s="25"/>
      <c r="F255" s="106">
        <v>651128</v>
      </c>
      <c r="G255" s="87"/>
      <c r="H255" s="87"/>
      <c r="I255" s="106">
        <v>47520</v>
      </c>
      <c r="J255" s="87"/>
      <c r="K255" s="87"/>
      <c r="L255" s="106">
        <v>62053</v>
      </c>
      <c r="M255" s="87"/>
      <c r="N255" s="87"/>
      <c r="O255" s="106">
        <v>130665</v>
      </c>
      <c r="P255" s="87"/>
      <c r="Q255" s="87"/>
      <c r="R255" s="106">
        <v>29128</v>
      </c>
      <c r="S255" s="87"/>
      <c r="T255" s="106">
        <v>269366</v>
      </c>
      <c r="U255" s="87"/>
      <c r="V255" s="88"/>
      <c r="W255" s="87"/>
      <c r="X255" s="106">
        <v>6535</v>
      </c>
      <c r="Y255" s="87"/>
      <c r="Z255" s="87"/>
      <c r="AA255" s="87" t="s">
        <v>301</v>
      </c>
      <c r="AB255" s="87"/>
      <c r="AC255" s="87"/>
      <c r="AD255" s="106">
        <v>11183</v>
      </c>
      <c r="AE255" s="87"/>
      <c r="AF255" s="87"/>
      <c r="AG255" s="106">
        <v>17718</v>
      </c>
      <c r="AH255" s="87"/>
      <c r="AI255" s="87"/>
      <c r="AJ255" s="106">
        <v>149135</v>
      </c>
      <c r="AK255" s="87"/>
      <c r="AL255" s="87"/>
      <c r="AM255" s="106">
        <v>59095</v>
      </c>
      <c r="AN255" s="87"/>
      <c r="AO255" s="87"/>
      <c r="AP255" s="106">
        <v>208230</v>
      </c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</row>
    <row r="256" spans="1:750" s="27" customFormat="1">
      <c r="A256" s="24">
        <v>37805</v>
      </c>
      <c r="B256" s="24"/>
      <c r="C256" s="83" t="s">
        <v>213</v>
      </c>
      <c r="D256" s="25"/>
      <c r="E256" s="25"/>
      <c r="F256" s="105">
        <v>6015469</v>
      </c>
      <c r="G256" s="89"/>
      <c r="H256" s="89"/>
      <c r="I256" s="105">
        <v>439013</v>
      </c>
      <c r="J256" s="89"/>
      <c r="K256" s="89"/>
      <c r="L256" s="105">
        <v>573275</v>
      </c>
      <c r="M256" s="89"/>
      <c r="N256" s="89"/>
      <c r="O256" s="105">
        <v>1207150</v>
      </c>
      <c r="P256" s="89"/>
      <c r="Q256" s="89"/>
      <c r="R256" s="105" t="s">
        <v>350</v>
      </c>
      <c r="S256" s="89"/>
      <c r="T256" s="105">
        <v>2219438</v>
      </c>
      <c r="U256" s="89"/>
      <c r="V256" s="90"/>
      <c r="W256" s="89"/>
      <c r="X256" s="105">
        <v>60369</v>
      </c>
      <c r="Y256" s="89"/>
      <c r="Z256" s="89"/>
      <c r="AA256" s="89" t="s">
        <v>301</v>
      </c>
      <c r="AB256" s="89"/>
      <c r="AC256" s="89"/>
      <c r="AD256" s="105">
        <v>292359</v>
      </c>
      <c r="AE256" s="89"/>
      <c r="AF256" s="89"/>
      <c r="AG256" s="105">
        <v>352728</v>
      </c>
      <c r="AH256" s="89"/>
      <c r="AI256" s="89"/>
      <c r="AJ256" s="105">
        <v>1377789</v>
      </c>
      <c r="AK256" s="89"/>
      <c r="AL256" s="89"/>
      <c r="AM256" s="105">
        <v>-170514</v>
      </c>
      <c r="AN256" s="89"/>
      <c r="AO256" s="89"/>
      <c r="AP256" s="105">
        <v>1207275</v>
      </c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</row>
    <row r="257" spans="1:750" s="27" customFormat="1">
      <c r="A257" s="24">
        <v>37900</v>
      </c>
      <c r="B257" s="24"/>
      <c r="C257" s="83" t="s">
        <v>214</v>
      </c>
      <c r="D257" s="25"/>
      <c r="E257" s="25"/>
      <c r="F257" s="105">
        <v>42137155</v>
      </c>
      <c r="G257" s="89"/>
      <c r="H257" s="89"/>
      <c r="I257" s="105">
        <v>3075198</v>
      </c>
      <c r="J257" s="89"/>
      <c r="K257" s="89"/>
      <c r="L257" s="105">
        <v>4015678</v>
      </c>
      <c r="M257" s="89"/>
      <c r="N257" s="89"/>
      <c r="O257" s="105">
        <v>8455843</v>
      </c>
      <c r="P257" s="89"/>
      <c r="Q257" s="89"/>
      <c r="R257" s="105" t="s">
        <v>350</v>
      </c>
      <c r="S257" s="89"/>
      <c r="T257" s="105">
        <v>15546719</v>
      </c>
      <c r="U257" s="89"/>
      <c r="V257" s="90"/>
      <c r="W257" s="89"/>
      <c r="X257" s="105">
        <v>422874</v>
      </c>
      <c r="Y257" s="89"/>
      <c r="Z257" s="89"/>
      <c r="AA257" s="89" t="s">
        <v>301</v>
      </c>
      <c r="AB257" s="89"/>
      <c r="AC257" s="89"/>
      <c r="AD257" s="105">
        <v>1593582</v>
      </c>
      <c r="AE257" s="89"/>
      <c r="AF257" s="89"/>
      <c r="AG257" s="105">
        <v>2016456</v>
      </c>
      <c r="AH257" s="89"/>
      <c r="AI257" s="89"/>
      <c r="AJ257" s="105">
        <v>9651134</v>
      </c>
      <c r="AK257" s="89"/>
      <c r="AL257" s="89"/>
      <c r="AM257" s="105">
        <v>-829242</v>
      </c>
      <c r="AN257" s="89"/>
      <c r="AO257" s="89"/>
      <c r="AP257" s="105">
        <v>8821892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</row>
    <row r="258" spans="1:750" s="27" customFormat="1">
      <c r="A258" s="24">
        <v>37901</v>
      </c>
      <c r="B258" s="24"/>
      <c r="C258" s="83" t="s">
        <v>215</v>
      </c>
      <c r="D258" s="25"/>
      <c r="E258" s="25"/>
      <c r="F258" s="105">
        <v>827351</v>
      </c>
      <c r="G258" s="89"/>
      <c r="H258" s="89"/>
      <c r="I258" s="105">
        <v>60381</v>
      </c>
      <c r="J258" s="89"/>
      <c r="K258" s="89"/>
      <c r="L258" s="105">
        <v>78847</v>
      </c>
      <c r="M258" s="89"/>
      <c r="N258" s="89"/>
      <c r="O258" s="105">
        <v>166028</v>
      </c>
      <c r="P258" s="89"/>
      <c r="Q258" s="89"/>
      <c r="R258" s="105">
        <v>96738</v>
      </c>
      <c r="S258" s="89"/>
      <c r="T258" s="105">
        <v>401994</v>
      </c>
      <c r="U258" s="89"/>
      <c r="V258" s="90"/>
      <c r="W258" s="89"/>
      <c r="X258" s="105">
        <v>8303</v>
      </c>
      <c r="Y258" s="89"/>
      <c r="Z258" s="89"/>
      <c r="AA258" s="89" t="s">
        <v>301</v>
      </c>
      <c r="AB258" s="89"/>
      <c r="AC258" s="89"/>
      <c r="AD258" s="105">
        <v>11208</v>
      </c>
      <c r="AE258" s="89"/>
      <c r="AF258" s="89"/>
      <c r="AG258" s="105">
        <v>19511</v>
      </c>
      <c r="AH258" s="89"/>
      <c r="AI258" s="89"/>
      <c r="AJ258" s="105">
        <v>189497</v>
      </c>
      <c r="AK258" s="89"/>
      <c r="AL258" s="89"/>
      <c r="AM258" s="105">
        <v>25944</v>
      </c>
      <c r="AN258" s="89"/>
      <c r="AO258" s="89"/>
      <c r="AP258" s="105">
        <v>215441</v>
      </c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</row>
    <row r="259" spans="1:750" s="27" customFormat="1">
      <c r="A259" s="24">
        <v>37905</v>
      </c>
      <c r="B259" s="24"/>
      <c r="C259" s="83" t="s">
        <v>216</v>
      </c>
      <c r="D259" s="25"/>
      <c r="E259" s="25"/>
      <c r="F259" s="105">
        <v>4722173</v>
      </c>
      <c r="G259" s="89"/>
      <c r="H259" s="89"/>
      <c r="I259" s="105">
        <v>344627</v>
      </c>
      <c r="J259" s="89"/>
      <c r="K259" s="89"/>
      <c r="L259" s="105">
        <v>450024</v>
      </c>
      <c r="M259" s="89"/>
      <c r="N259" s="89"/>
      <c r="O259" s="105">
        <v>947619</v>
      </c>
      <c r="P259" s="89"/>
      <c r="Q259" s="89"/>
      <c r="R259" s="105">
        <v>111226</v>
      </c>
      <c r="S259" s="89"/>
      <c r="T259" s="105">
        <v>1853496</v>
      </c>
      <c r="U259" s="89"/>
      <c r="V259" s="90"/>
      <c r="W259" s="89"/>
      <c r="X259" s="105">
        <v>47390</v>
      </c>
      <c r="Y259" s="89"/>
      <c r="Z259" s="89"/>
      <c r="AA259" s="89" t="s">
        <v>301</v>
      </c>
      <c r="AB259" s="89"/>
      <c r="AC259" s="89"/>
      <c r="AD259" s="105">
        <v>204212</v>
      </c>
      <c r="AE259" s="89"/>
      <c r="AF259" s="89"/>
      <c r="AG259" s="105">
        <v>251602</v>
      </c>
      <c r="AH259" s="89"/>
      <c r="AI259" s="89"/>
      <c r="AJ259" s="105">
        <v>1081571</v>
      </c>
      <c r="AK259" s="89"/>
      <c r="AL259" s="89"/>
      <c r="AM259" s="105">
        <v>-22662</v>
      </c>
      <c r="AN259" s="89"/>
      <c r="AO259" s="89"/>
      <c r="AP259" s="105">
        <v>1058909</v>
      </c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</row>
    <row r="260" spans="1:750" s="27" customFormat="1">
      <c r="A260" s="24">
        <v>38000</v>
      </c>
      <c r="B260" s="24"/>
      <c r="C260" s="83" t="s">
        <v>217</v>
      </c>
      <c r="D260" s="25"/>
      <c r="E260" s="25"/>
      <c r="F260" s="105">
        <v>72196579</v>
      </c>
      <c r="G260" s="89"/>
      <c r="H260" s="89"/>
      <c r="I260" s="105">
        <v>5268954</v>
      </c>
      <c r="J260" s="89"/>
      <c r="K260" s="89"/>
      <c r="L260" s="105">
        <v>6880346</v>
      </c>
      <c r="M260" s="89"/>
      <c r="N260" s="89"/>
      <c r="O260" s="105">
        <v>14487997</v>
      </c>
      <c r="P260" s="89"/>
      <c r="Q260" s="89"/>
      <c r="R260" s="105" t="s">
        <v>350</v>
      </c>
      <c r="S260" s="89"/>
      <c r="T260" s="105">
        <v>26637297</v>
      </c>
      <c r="U260" s="89"/>
      <c r="V260" s="90"/>
      <c r="W260" s="89"/>
      <c r="X260" s="105">
        <v>724541</v>
      </c>
      <c r="Y260" s="89"/>
      <c r="Z260" s="89"/>
      <c r="AA260" s="89" t="s">
        <v>301</v>
      </c>
      <c r="AB260" s="89"/>
      <c r="AC260" s="89"/>
      <c r="AD260" s="105">
        <v>422967</v>
      </c>
      <c r="AE260" s="89"/>
      <c r="AF260" s="89"/>
      <c r="AG260" s="105">
        <v>1147508</v>
      </c>
      <c r="AH260" s="89"/>
      <c r="AI260" s="89"/>
      <c r="AJ260" s="105">
        <v>16535973</v>
      </c>
      <c r="AK260" s="89"/>
      <c r="AL260" s="89"/>
      <c r="AM260" s="105">
        <v>-724767</v>
      </c>
      <c r="AN260" s="89"/>
      <c r="AO260" s="89"/>
      <c r="AP260" s="105">
        <v>15811206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</row>
    <row r="261" spans="1:750">
      <c r="A261" s="107">
        <v>38005</v>
      </c>
      <c r="B261" s="28"/>
      <c r="C261" s="84" t="s">
        <v>218</v>
      </c>
      <c r="D261" s="29"/>
      <c r="E261" s="29"/>
      <c r="F261" s="104">
        <v>13516386</v>
      </c>
      <c r="G261" s="90"/>
      <c r="H261" s="90"/>
      <c r="I261" s="104">
        <v>986435</v>
      </c>
      <c r="J261" s="90"/>
      <c r="K261" s="90"/>
      <c r="L261" s="104">
        <v>1288114</v>
      </c>
      <c r="M261" s="90"/>
      <c r="N261" s="90"/>
      <c r="O261" s="104">
        <v>2712391</v>
      </c>
      <c r="P261" s="90"/>
      <c r="Q261" s="90"/>
      <c r="R261" s="104">
        <v>104399</v>
      </c>
      <c r="S261" s="90"/>
      <c r="T261" s="104">
        <v>5091339</v>
      </c>
      <c r="U261" s="90"/>
      <c r="V261" s="90"/>
      <c r="W261" s="90"/>
      <c r="X261" s="104">
        <v>135646</v>
      </c>
      <c r="Y261" s="90"/>
      <c r="Z261" s="90"/>
      <c r="AA261" s="90" t="s">
        <v>301</v>
      </c>
      <c r="AB261" s="90"/>
      <c r="AC261" s="90"/>
      <c r="AD261" s="104">
        <v>395372</v>
      </c>
      <c r="AE261" s="90"/>
      <c r="AF261" s="90"/>
      <c r="AG261" s="104">
        <v>531018</v>
      </c>
      <c r="AH261" s="90"/>
      <c r="AI261" s="90"/>
      <c r="AJ261" s="104">
        <v>3095806</v>
      </c>
      <c r="AK261" s="90"/>
      <c r="AL261" s="90"/>
      <c r="AM261" s="104">
        <v>-33613</v>
      </c>
      <c r="AN261" s="90"/>
      <c r="AO261" s="90"/>
      <c r="AP261" s="104">
        <v>3062193</v>
      </c>
    </row>
    <row r="262" spans="1:750">
      <c r="A262" s="107">
        <v>38100</v>
      </c>
      <c r="B262" s="28"/>
      <c r="C262" s="84" t="s">
        <v>219</v>
      </c>
      <c r="D262" s="29"/>
      <c r="E262" s="29"/>
      <c r="F262" s="104">
        <v>32410057</v>
      </c>
      <c r="G262" s="90"/>
      <c r="H262" s="90"/>
      <c r="I262" s="104">
        <v>2365307</v>
      </c>
      <c r="J262" s="90"/>
      <c r="K262" s="90"/>
      <c r="L262" s="104">
        <v>3088684</v>
      </c>
      <c r="M262" s="90"/>
      <c r="N262" s="90"/>
      <c r="O262" s="104">
        <v>6503865</v>
      </c>
      <c r="P262" s="90"/>
      <c r="Q262" s="90"/>
      <c r="R262" s="104" t="s">
        <v>350</v>
      </c>
      <c r="S262" s="90"/>
      <c r="T262" s="104">
        <v>11957856</v>
      </c>
      <c r="U262" s="90"/>
      <c r="V262" s="90"/>
      <c r="W262" s="90"/>
      <c r="X262" s="104">
        <v>325257</v>
      </c>
      <c r="Y262" s="90"/>
      <c r="Z262" s="90"/>
      <c r="AA262" s="90" t="s">
        <v>301</v>
      </c>
      <c r="AB262" s="90"/>
      <c r="AC262" s="90"/>
      <c r="AD262" s="104">
        <v>243538</v>
      </c>
      <c r="AE262" s="90"/>
      <c r="AF262" s="90"/>
      <c r="AG262" s="104">
        <v>568795</v>
      </c>
      <c r="AH262" s="90"/>
      <c r="AI262" s="90"/>
      <c r="AJ262" s="104">
        <v>7423230</v>
      </c>
      <c r="AK262" s="90"/>
      <c r="AL262" s="90"/>
      <c r="AM262" s="104">
        <v>-310883</v>
      </c>
      <c r="AN262" s="90"/>
      <c r="AO262" s="90"/>
      <c r="AP262" s="104">
        <v>7112347</v>
      </c>
    </row>
    <row r="263" spans="1:750">
      <c r="A263" s="107">
        <v>38105</v>
      </c>
      <c r="B263" s="28"/>
      <c r="C263" s="84" t="s">
        <v>220</v>
      </c>
      <c r="D263" s="29"/>
      <c r="E263" s="29"/>
      <c r="F263" s="104">
        <v>6360945</v>
      </c>
      <c r="G263" s="90"/>
      <c r="H263" s="90"/>
      <c r="I263" s="104">
        <v>464226</v>
      </c>
      <c r="J263" s="90"/>
      <c r="K263" s="90"/>
      <c r="L263" s="104">
        <v>606199</v>
      </c>
      <c r="M263" s="90"/>
      <c r="N263" s="90"/>
      <c r="O263" s="104">
        <v>1276478</v>
      </c>
      <c r="P263" s="90"/>
      <c r="Q263" s="90"/>
      <c r="R263" s="104" t="s">
        <v>350</v>
      </c>
      <c r="S263" s="90"/>
      <c r="T263" s="104">
        <v>2346903</v>
      </c>
      <c r="U263" s="90"/>
      <c r="V263" s="90"/>
      <c r="W263" s="90"/>
      <c r="X263" s="104">
        <v>63836</v>
      </c>
      <c r="Y263" s="90"/>
      <c r="Z263" s="90"/>
      <c r="AA263" s="90" t="s">
        <v>301</v>
      </c>
      <c r="AB263" s="90"/>
      <c r="AC263" s="90"/>
      <c r="AD263" s="104">
        <v>180927</v>
      </c>
      <c r="AE263" s="90"/>
      <c r="AF263" s="90"/>
      <c r="AG263" s="104">
        <v>244763</v>
      </c>
      <c r="AH263" s="90"/>
      <c r="AI263" s="90"/>
      <c r="AJ263" s="104">
        <v>1456917</v>
      </c>
      <c r="AK263" s="90"/>
      <c r="AL263" s="90"/>
      <c r="AM263" s="104">
        <v>-93410</v>
      </c>
      <c r="AN263" s="90"/>
      <c r="AO263" s="90"/>
      <c r="AP263" s="104">
        <v>1363507</v>
      </c>
    </row>
    <row r="264" spans="1:750" s="12" customFormat="1">
      <c r="A264" s="107">
        <v>38200</v>
      </c>
      <c r="B264" s="28"/>
      <c r="C264" s="84" t="s">
        <v>221</v>
      </c>
      <c r="D264" s="29"/>
      <c r="E264" s="29"/>
      <c r="F264" s="103">
        <v>30548268</v>
      </c>
      <c r="G264" s="88"/>
      <c r="H264" s="88"/>
      <c r="I264" s="103">
        <v>2229433</v>
      </c>
      <c r="J264" s="88"/>
      <c r="K264" s="88"/>
      <c r="L264" s="103">
        <v>2911255</v>
      </c>
      <c r="M264" s="88"/>
      <c r="N264" s="88"/>
      <c r="O264" s="103">
        <v>6130252</v>
      </c>
      <c r="P264" s="88"/>
      <c r="Q264" s="88"/>
      <c r="R264" s="103" t="s">
        <v>350</v>
      </c>
      <c r="S264" s="88"/>
      <c r="T264" s="103">
        <v>11270940</v>
      </c>
      <c r="U264" s="88"/>
      <c r="V264" s="88"/>
      <c r="W264" s="88"/>
      <c r="X264" s="103">
        <v>306572</v>
      </c>
      <c r="Y264" s="88"/>
      <c r="Z264" s="88"/>
      <c r="AA264" s="88" t="s">
        <v>301</v>
      </c>
      <c r="AB264" s="88"/>
      <c r="AC264" s="88"/>
      <c r="AD264" s="103">
        <v>830869</v>
      </c>
      <c r="AE264" s="88"/>
      <c r="AF264" s="88"/>
      <c r="AG264" s="103">
        <v>1137441</v>
      </c>
      <c r="AH264" s="88"/>
      <c r="AI264" s="88"/>
      <c r="AJ264" s="103">
        <v>6996804</v>
      </c>
      <c r="AK264" s="88"/>
      <c r="AL264" s="88"/>
      <c r="AM264" s="103">
        <v>-392200</v>
      </c>
      <c r="AN264" s="88"/>
      <c r="AO264" s="88"/>
      <c r="AP264" s="103">
        <v>6604604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</row>
    <row r="265" spans="1:750">
      <c r="A265" s="107">
        <v>38205</v>
      </c>
      <c r="B265" s="28"/>
      <c r="C265" s="84" t="s">
        <v>222</v>
      </c>
      <c r="D265" s="29"/>
      <c r="E265" s="29"/>
      <c r="F265" s="104">
        <v>4439420</v>
      </c>
      <c r="G265" s="90"/>
      <c r="H265" s="88"/>
      <c r="I265" s="104">
        <v>323992</v>
      </c>
      <c r="J265" s="90"/>
      <c r="K265" s="88"/>
      <c r="L265" s="104">
        <v>423078</v>
      </c>
      <c r="M265" s="90"/>
      <c r="N265" s="88"/>
      <c r="O265" s="104">
        <v>890877</v>
      </c>
      <c r="P265" s="90"/>
      <c r="Q265" s="88"/>
      <c r="R265" s="104">
        <v>55015</v>
      </c>
      <c r="S265" s="88"/>
      <c r="T265" s="104">
        <v>1692962</v>
      </c>
      <c r="U265" s="88"/>
      <c r="V265" s="90"/>
      <c r="W265" s="88"/>
      <c r="X265" s="104">
        <v>44553</v>
      </c>
      <c r="Y265" s="90"/>
      <c r="Z265" s="88"/>
      <c r="AA265" s="90" t="s">
        <v>301</v>
      </c>
      <c r="AB265" s="90"/>
      <c r="AC265" s="88"/>
      <c r="AD265" s="104">
        <v>77510</v>
      </c>
      <c r="AE265" s="90"/>
      <c r="AF265" s="88"/>
      <c r="AG265" s="104">
        <v>122063</v>
      </c>
      <c r="AH265" s="90"/>
      <c r="AI265" s="88"/>
      <c r="AJ265" s="104">
        <v>1016809</v>
      </c>
      <c r="AK265" s="90"/>
      <c r="AL265" s="88"/>
      <c r="AM265" s="104">
        <v>-23807</v>
      </c>
      <c r="AN265" s="90"/>
      <c r="AO265" s="88"/>
      <c r="AP265" s="104">
        <v>993002</v>
      </c>
    </row>
    <row r="266" spans="1:750">
      <c r="A266" s="107">
        <v>38210</v>
      </c>
      <c r="B266" s="28"/>
      <c r="C266" s="84" t="s">
        <v>223</v>
      </c>
      <c r="D266" s="29"/>
      <c r="E266" s="29"/>
      <c r="F266" s="104">
        <v>11848742</v>
      </c>
      <c r="G266" s="90"/>
      <c r="H266" s="90"/>
      <c r="I266" s="104">
        <v>864729</v>
      </c>
      <c r="J266" s="90"/>
      <c r="K266" s="90"/>
      <c r="L266" s="104">
        <v>1129187</v>
      </c>
      <c r="M266" s="90"/>
      <c r="N266" s="90"/>
      <c r="O266" s="104">
        <v>2377738</v>
      </c>
      <c r="P266" s="90"/>
      <c r="Q266" s="90"/>
      <c r="R266" s="104">
        <v>18539</v>
      </c>
      <c r="S266" s="90"/>
      <c r="T266" s="104">
        <v>4390193</v>
      </c>
      <c r="U266" s="90"/>
      <c r="V266" s="90"/>
      <c r="W266" s="90"/>
      <c r="X266" s="104">
        <v>118910</v>
      </c>
      <c r="Y266" s="90"/>
      <c r="Z266" s="90"/>
      <c r="AA266" s="90" t="s">
        <v>301</v>
      </c>
      <c r="AB266" s="90"/>
      <c r="AC266" s="90"/>
      <c r="AD266" s="104">
        <v>63232</v>
      </c>
      <c r="AE266" s="90"/>
      <c r="AF266" s="90"/>
      <c r="AG266" s="104">
        <v>182142</v>
      </c>
      <c r="AH266" s="90"/>
      <c r="AI266" s="90"/>
      <c r="AJ266" s="104">
        <v>2713847</v>
      </c>
      <c r="AK266" s="90"/>
      <c r="AL266" s="90"/>
      <c r="AM266" s="104">
        <v>-16122</v>
      </c>
      <c r="AN266" s="90"/>
      <c r="AO266" s="90"/>
      <c r="AP266" s="104">
        <v>2697725</v>
      </c>
    </row>
    <row r="267" spans="1:750" s="26" customFormat="1">
      <c r="A267" s="24">
        <v>38300</v>
      </c>
      <c r="B267" s="24"/>
      <c r="C267" s="83" t="s">
        <v>224</v>
      </c>
      <c r="D267" s="25"/>
      <c r="E267" s="25"/>
      <c r="F267" s="106">
        <v>24325712</v>
      </c>
      <c r="G267" s="87"/>
      <c r="H267" s="87"/>
      <c r="I267" s="106">
        <v>1775307</v>
      </c>
      <c r="J267" s="87"/>
      <c r="K267" s="87"/>
      <c r="L267" s="106">
        <v>2318245</v>
      </c>
      <c r="M267" s="87"/>
      <c r="N267" s="87"/>
      <c r="O267" s="106">
        <v>4881545</v>
      </c>
      <c r="P267" s="87"/>
      <c r="Q267" s="87"/>
      <c r="R267" s="106" t="s">
        <v>350</v>
      </c>
      <c r="S267" s="87"/>
      <c r="T267" s="106">
        <v>8975097</v>
      </c>
      <c r="U267" s="87"/>
      <c r="V267" s="88"/>
      <c r="W267" s="87"/>
      <c r="X267" s="106">
        <v>244125</v>
      </c>
      <c r="Y267" s="87"/>
      <c r="Z267" s="87"/>
      <c r="AA267" s="87" t="s">
        <v>301</v>
      </c>
      <c r="AB267" s="87"/>
      <c r="AC267" s="87"/>
      <c r="AD267" s="106">
        <v>449269</v>
      </c>
      <c r="AE267" s="87"/>
      <c r="AF267" s="87"/>
      <c r="AG267" s="106">
        <v>693394</v>
      </c>
      <c r="AH267" s="87"/>
      <c r="AI267" s="87"/>
      <c r="AJ267" s="106">
        <v>5571584</v>
      </c>
      <c r="AK267" s="87"/>
      <c r="AL267" s="87"/>
      <c r="AM267" s="106">
        <v>-390271</v>
      </c>
      <c r="AN267" s="87"/>
      <c r="AO267" s="87"/>
      <c r="AP267" s="106">
        <v>5181313</v>
      </c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</row>
    <row r="268" spans="1:750" s="27" customFormat="1">
      <c r="A268" s="24">
        <v>38400</v>
      </c>
      <c r="B268" s="24"/>
      <c r="C268" s="83" t="s">
        <v>225</v>
      </c>
      <c r="D268" s="25"/>
      <c r="E268" s="25"/>
      <c r="F268" s="105">
        <v>29826451</v>
      </c>
      <c r="G268" s="89"/>
      <c r="H268" s="89"/>
      <c r="I268" s="105">
        <v>2176754</v>
      </c>
      <c r="J268" s="89"/>
      <c r="K268" s="89"/>
      <c r="L268" s="105">
        <v>2842466</v>
      </c>
      <c r="M268" s="89"/>
      <c r="N268" s="89"/>
      <c r="O268" s="105">
        <v>5985402</v>
      </c>
      <c r="P268" s="89"/>
      <c r="Q268" s="89"/>
      <c r="R268" s="105">
        <v>1972</v>
      </c>
      <c r="S268" s="89"/>
      <c r="T268" s="105">
        <v>11006594</v>
      </c>
      <c r="U268" s="89"/>
      <c r="V268" s="90"/>
      <c r="W268" s="89"/>
      <c r="X268" s="105">
        <v>299328</v>
      </c>
      <c r="Y268" s="89"/>
      <c r="Z268" s="89"/>
      <c r="AA268" s="89" t="s">
        <v>301</v>
      </c>
      <c r="AB268" s="89"/>
      <c r="AC268" s="89"/>
      <c r="AD268" s="105">
        <v>582159</v>
      </c>
      <c r="AE268" s="89"/>
      <c r="AF268" s="89"/>
      <c r="AG268" s="105">
        <v>881487</v>
      </c>
      <c r="AH268" s="89"/>
      <c r="AI268" s="89"/>
      <c r="AJ268" s="105">
        <v>6831479</v>
      </c>
      <c r="AK268" s="89"/>
      <c r="AL268" s="89"/>
      <c r="AM268" s="105">
        <v>-480739</v>
      </c>
      <c r="AN268" s="89"/>
      <c r="AO268" s="89"/>
      <c r="AP268" s="105">
        <v>6350740</v>
      </c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</row>
    <row r="269" spans="1:750" s="27" customFormat="1">
      <c r="A269" s="24">
        <v>38402</v>
      </c>
      <c r="B269" s="24"/>
      <c r="C269" s="83" t="s">
        <v>226</v>
      </c>
      <c r="D269" s="25"/>
      <c r="E269" s="25"/>
      <c r="F269" s="105">
        <v>2009139</v>
      </c>
      <c r="G269" s="89"/>
      <c r="H269" s="89"/>
      <c r="I269" s="105">
        <v>146628</v>
      </c>
      <c r="J269" s="89"/>
      <c r="K269" s="89"/>
      <c r="L269" s="105">
        <v>191471</v>
      </c>
      <c r="M269" s="89"/>
      <c r="N269" s="89"/>
      <c r="O269" s="105">
        <v>403182</v>
      </c>
      <c r="P269" s="89"/>
      <c r="Q269" s="89"/>
      <c r="R269" s="105">
        <v>332115</v>
      </c>
      <c r="S269" s="89"/>
      <c r="T269" s="105">
        <v>1073396</v>
      </c>
      <c r="U269" s="89"/>
      <c r="V269" s="90"/>
      <c r="W269" s="89"/>
      <c r="X269" s="105">
        <v>20163</v>
      </c>
      <c r="Y269" s="89"/>
      <c r="Z269" s="89"/>
      <c r="AA269" s="89" t="s">
        <v>301</v>
      </c>
      <c r="AB269" s="89"/>
      <c r="AC269" s="89"/>
      <c r="AD269" s="105">
        <v>10043</v>
      </c>
      <c r="AE269" s="89"/>
      <c r="AF269" s="89"/>
      <c r="AG269" s="105">
        <v>30206</v>
      </c>
      <c r="AH269" s="89"/>
      <c r="AI269" s="89"/>
      <c r="AJ269" s="105">
        <v>460175</v>
      </c>
      <c r="AK269" s="89"/>
      <c r="AL269" s="89"/>
      <c r="AM269" s="105">
        <v>116097</v>
      </c>
      <c r="AN269" s="89"/>
      <c r="AO269" s="89"/>
      <c r="AP269" s="105">
        <v>576272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</row>
    <row r="270" spans="1:750" s="27" customFormat="1">
      <c r="A270" s="24">
        <v>38405</v>
      </c>
      <c r="B270" s="24"/>
      <c r="C270" s="83" t="s">
        <v>227</v>
      </c>
      <c r="D270" s="25"/>
      <c r="E270" s="25"/>
      <c r="F270" s="105">
        <v>8153041</v>
      </c>
      <c r="G270" s="89"/>
      <c r="H270" s="89"/>
      <c r="I270" s="105">
        <v>595014</v>
      </c>
      <c r="J270" s="89"/>
      <c r="K270" s="89"/>
      <c r="L270" s="105">
        <v>776986</v>
      </c>
      <c r="M270" s="89"/>
      <c r="N270" s="89"/>
      <c r="O270" s="105">
        <v>1636106</v>
      </c>
      <c r="P270" s="89"/>
      <c r="Q270" s="89"/>
      <c r="R270" s="105">
        <v>76945</v>
      </c>
      <c r="S270" s="89"/>
      <c r="T270" s="105">
        <v>3085051</v>
      </c>
      <c r="U270" s="89"/>
      <c r="V270" s="90"/>
      <c r="W270" s="89"/>
      <c r="X270" s="105">
        <v>81821</v>
      </c>
      <c r="Y270" s="89"/>
      <c r="Z270" s="89"/>
      <c r="AA270" s="89" t="s">
        <v>301</v>
      </c>
      <c r="AB270" s="89"/>
      <c r="AC270" s="89"/>
      <c r="AD270" s="105">
        <v>24114</v>
      </c>
      <c r="AE270" s="89"/>
      <c r="AF270" s="89"/>
      <c r="AG270" s="105">
        <v>105935</v>
      </c>
      <c r="AH270" s="89"/>
      <c r="AI270" s="89"/>
      <c r="AJ270" s="105">
        <v>1867380</v>
      </c>
      <c r="AK270" s="89"/>
      <c r="AL270" s="89"/>
      <c r="AM270" s="105">
        <v>-21066</v>
      </c>
      <c r="AN270" s="89"/>
      <c r="AO270" s="89"/>
      <c r="AP270" s="105">
        <v>1846314</v>
      </c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</row>
    <row r="271" spans="1:750" s="27" customFormat="1">
      <c r="A271" s="24">
        <v>38500</v>
      </c>
      <c r="B271" s="24"/>
      <c r="C271" s="83" t="s">
        <v>228</v>
      </c>
      <c r="D271" s="25"/>
      <c r="E271" s="25"/>
      <c r="F271" s="105">
        <v>23055315</v>
      </c>
      <c r="G271" s="89"/>
      <c r="H271" s="89"/>
      <c r="I271" s="105">
        <v>1682592</v>
      </c>
      <c r="J271" s="89"/>
      <c r="K271" s="89"/>
      <c r="L271" s="105">
        <v>2197176</v>
      </c>
      <c r="M271" s="89"/>
      <c r="N271" s="89"/>
      <c r="O271" s="105">
        <v>4626609</v>
      </c>
      <c r="P271" s="89"/>
      <c r="Q271" s="89"/>
      <c r="R271" s="105" t="s">
        <v>350</v>
      </c>
      <c r="S271" s="89"/>
      <c r="T271" s="105">
        <v>8506377</v>
      </c>
      <c r="U271" s="89"/>
      <c r="V271" s="90"/>
      <c r="W271" s="89"/>
      <c r="X271" s="105">
        <v>231375</v>
      </c>
      <c r="Y271" s="89"/>
      <c r="Z271" s="89"/>
      <c r="AA271" s="89" t="s">
        <v>301</v>
      </c>
      <c r="AB271" s="89"/>
      <c r="AC271" s="89"/>
      <c r="AD271" s="105">
        <v>707679</v>
      </c>
      <c r="AE271" s="89"/>
      <c r="AF271" s="89"/>
      <c r="AG271" s="105">
        <v>939054</v>
      </c>
      <c r="AH271" s="89"/>
      <c r="AI271" s="89"/>
      <c r="AJ271" s="105">
        <v>5280611</v>
      </c>
      <c r="AK271" s="89"/>
      <c r="AL271" s="89"/>
      <c r="AM271" s="105">
        <v>-468628</v>
      </c>
      <c r="AN271" s="89"/>
      <c r="AO271" s="89"/>
      <c r="AP271" s="105">
        <v>4811983</v>
      </c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</row>
    <row r="272" spans="1:750" s="27" customFormat="1">
      <c r="A272" s="24">
        <v>38600</v>
      </c>
      <c r="B272" s="24"/>
      <c r="C272" s="83" t="s">
        <v>229</v>
      </c>
      <c r="D272" s="25"/>
      <c r="E272" s="25"/>
      <c r="F272" s="105">
        <v>29602439</v>
      </c>
      <c r="G272" s="89"/>
      <c r="H272" s="89"/>
      <c r="I272" s="105">
        <v>2160406</v>
      </c>
      <c r="J272" s="89"/>
      <c r="K272" s="89"/>
      <c r="L272" s="105">
        <v>2821118</v>
      </c>
      <c r="M272" s="89"/>
      <c r="N272" s="89"/>
      <c r="O272" s="105">
        <v>5940448</v>
      </c>
      <c r="P272" s="89"/>
      <c r="Q272" s="89"/>
      <c r="R272" s="105">
        <v>967</v>
      </c>
      <c r="S272" s="89"/>
      <c r="T272" s="105">
        <v>10922939</v>
      </c>
      <c r="U272" s="89"/>
      <c r="V272" s="90"/>
      <c r="W272" s="89"/>
      <c r="X272" s="105">
        <v>297080</v>
      </c>
      <c r="Y272" s="89"/>
      <c r="Z272" s="89"/>
      <c r="AA272" s="89" t="s">
        <v>301</v>
      </c>
      <c r="AB272" s="89"/>
      <c r="AC272" s="89"/>
      <c r="AD272" s="105">
        <v>705851</v>
      </c>
      <c r="AE272" s="89"/>
      <c r="AF272" s="89"/>
      <c r="AG272" s="105">
        <v>1002931</v>
      </c>
      <c r="AH272" s="89"/>
      <c r="AI272" s="89"/>
      <c r="AJ272" s="105">
        <v>6780171</v>
      </c>
      <c r="AK272" s="89"/>
      <c r="AL272" s="89"/>
      <c r="AM272" s="105">
        <v>-470237</v>
      </c>
      <c r="AN272" s="89"/>
      <c r="AO272" s="89"/>
      <c r="AP272" s="105">
        <v>6309934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</row>
    <row r="273" spans="1:750">
      <c r="A273" s="107">
        <v>38601</v>
      </c>
      <c r="B273" s="28"/>
      <c r="C273" s="84" t="s">
        <v>230</v>
      </c>
      <c r="D273" s="29"/>
      <c r="E273" s="29"/>
      <c r="F273" s="104">
        <v>407204</v>
      </c>
      <c r="G273" s="90"/>
      <c r="H273" s="90"/>
      <c r="I273" s="104">
        <v>29718</v>
      </c>
      <c r="J273" s="90"/>
      <c r="K273" s="90"/>
      <c r="L273" s="104">
        <v>38807</v>
      </c>
      <c r="M273" s="90"/>
      <c r="N273" s="90"/>
      <c r="O273" s="104">
        <v>81715</v>
      </c>
      <c r="P273" s="90"/>
      <c r="Q273" s="90"/>
      <c r="R273" s="104">
        <v>19815</v>
      </c>
      <c r="S273" s="90"/>
      <c r="T273" s="104">
        <v>170055</v>
      </c>
      <c r="U273" s="90"/>
      <c r="V273" s="90"/>
      <c r="W273" s="90"/>
      <c r="X273" s="104">
        <v>4087</v>
      </c>
      <c r="Y273" s="90"/>
      <c r="Z273" s="90"/>
      <c r="AA273" s="90" t="s">
        <v>301</v>
      </c>
      <c r="AB273" s="90"/>
      <c r="AC273" s="90"/>
      <c r="AD273" s="104">
        <v>18954</v>
      </c>
      <c r="AE273" s="90"/>
      <c r="AF273" s="90"/>
      <c r="AG273" s="104">
        <v>23041</v>
      </c>
      <c r="AH273" s="90"/>
      <c r="AI273" s="90"/>
      <c r="AJ273" s="104">
        <v>93266</v>
      </c>
      <c r="AK273" s="90"/>
      <c r="AL273" s="90"/>
      <c r="AM273" s="104">
        <v>5412</v>
      </c>
      <c r="AN273" s="90"/>
      <c r="AO273" s="90"/>
      <c r="AP273" s="104">
        <v>98678</v>
      </c>
    </row>
    <row r="274" spans="1:750">
      <c r="A274" s="107">
        <v>38602</v>
      </c>
      <c r="B274" s="28"/>
      <c r="C274" s="84" t="s">
        <v>231</v>
      </c>
      <c r="D274" s="29"/>
      <c r="E274" s="29"/>
      <c r="F274" s="104">
        <v>2538803</v>
      </c>
      <c r="G274" s="90"/>
      <c r="H274" s="90"/>
      <c r="I274" s="104">
        <v>185284</v>
      </c>
      <c r="J274" s="90"/>
      <c r="K274" s="90"/>
      <c r="L274" s="104">
        <v>241948</v>
      </c>
      <c r="M274" s="90"/>
      <c r="N274" s="90"/>
      <c r="O274" s="104">
        <v>509472</v>
      </c>
      <c r="P274" s="90"/>
      <c r="Q274" s="90"/>
      <c r="R274" s="104">
        <v>227676</v>
      </c>
      <c r="S274" s="90"/>
      <c r="T274" s="104">
        <v>1164380</v>
      </c>
      <c r="U274" s="90"/>
      <c r="V274" s="90"/>
      <c r="W274" s="90"/>
      <c r="X274" s="104">
        <v>25479</v>
      </c>
      <c r="Y274" s="90"/>
      <c r="Z274" s="90"/>
      <c r="AA274" s="90" t="s">
        <v>301</v>
      </c>
      <c r="AB274" s="90"/>
      <c r="AC274" s="90"/>
      <c r="AD274" s="104" t="s">
        <v>350</v>
      </c>
      <c r="AE274" s="90"/>
      <c r="AF274" s="90"/>
      <c r="AG274" s="104">
        <v>25479</v>
      </c>
      <c r="AH274" s="90"/>
      <c r="AI274" s="90"/>
      <c r="AJ274" s="104">
        <v>581490</v>
      </c>
      <c r="AK274" s="90"/>
      <c r="AL274" s="90"/>
      <c r="AM274" s="104">
        <v>115961</v>
      </c>
      <c r="AN274" s="90"/>
      <c r="AO274" s="90"/>
      <c r="AP274" s="104">
        <v>697451</v>
      </c>
    </row>
    <row r="275" spans="1:750">
      <c r="A275" s="107">
        <v>38605</v>
      </c>
      <c r="B275" s="28"/>
      <c r="C275" s="84" t="s">
        <v>232</v>
      </c>
      <c r="D275" s="29"/>
      <c r="E275" s="29"/>
      <c r="F275" s="104">
        <v>7939981</v>
      </c>
      <c r="G275" s="90"/>
      <c r="H275" s="90"/>
      <c r="I275" s="104">
        <v>579465</v>
      </c>
      <c r="J275" s="90"/>
      <c r="K275" s="90"/>
      <c r="L275" s="104">
        <v>756682</v>
      </c>
      <c r="M275" s="90"/>
      <c r="N275" s="90"/>
      <c r="O275" s="104">
        <v>1593350</v>
      </c>
      <c r="P275" s="90"/>
      <c r="Q275" s="90"/>
      <c r="R275" s="104">
        <v>8206</v>
      </c>
      <c r="S275" s="90"/>
      <c r="T275" s="104">
        <v>2937703</v>
      </c>
      <c r="U275" s="90"/>
      <c r="V275" s="90"/>
      <c r="W275" s="90"/>
      <c r="X275" s="104">
        <v>79683</v>
      </c>
      <c r="Y275" s="90"/>
      <c r="Z275" s="90"/>
      <c r="AA275" s="90" t="s">
        <v>301</v>
      </c>
      <c r="AB275" s="90"/>
      <c r="AC275" s="90"/>
      <c r="AD275" s="104">
        <v>203799</v>
      </c>
      <c r="AE275" s="90"/>
      <c r="AF275" s="90"/>
      <c r="AG275" s="104">
        <v>283482</v>
      </c>
      <c r="AH275" s="90"/>
      <c r="AI275" s="90"/>
      <c r="AJ275" s="104">
        <v>1818581</v>
      </c>
      <c r="AK275" s="90"/>
      <c r="AL275" s="90"/>
      <c r="AM275" s="104">
        <v>-63908</v>
      </c>
      <c r="AN275" s="90"/>
      <c r="AO275" s="90"/>
      <c r="AP275" s="104">
        <v>1754673</v>
      </c>
    </row>
    <row r="276" spans="1:750" s="12" customFormat="1">
      <c r="A276" s="107">
        <v>38610</v>
      </c>
      <c r="B276" s="28"/>
      <c r="C276" s="84" t="s">
        <v>233</v>
      </c>
      <c r="D276" s="29"/>
      <c r="E276" s="29"/>
      <c r="F276" s="103">
        <v>5999539</v>
      </c>
      <c r="G276" s="88"/>
      <c r="H276" s="88"/>
      <c r="I276" s="103">
        <v>437850</v>
      </c>
      <c r="J276" s="88"/>
      <c r="K276" s="88"/>
      <c r="L276" s="103">
        <v>571757</v>
      </c>
      <c r="M276" s="88"/>
      <c r="N276" s="88"/>
      <c r="O276" s="103">
        <v>1203953</v>
      </c>
      <c r="P276" s="88"/>
      <c r="Q276" s="88"/>
      <c r="R276" s="103">
        <v>77440</v>
      </c>
      <c r="S276" s="88"/>
      <c r="T276" s="103">
        <v>2291000</v>
      </c>
      <c r="U276" s="88"/>
      <c r="V276" s="88"/>
      <c r="W276" s="88"/>
      <c r="X276" s="103">
        <v>60209</v>
      </c>
      <c r="Y276" s="88"/>
      <c r="Z276" s="88"/>
      <c r="AA276" s="88" t="s">
        <v>301</v>
      </c>
      <c r="AB276" s="88"/>
      <c r="AC276" s="88"/>
      <c r="AD276" s="103">
        <v>67814</v>
      </c>
      <c r="AE276" s="88"/>
      <c r="AF276" s="88"/>
      <c r="AG276" s="103">
        <v>128023</v>
      </c>
      <c r="AH276" s="88"/>
      <c r="AI276" s="88"/>
      <c r="AJ276" s="103">
        <v>1374140</v>
      </c>
      <c r="AK276" s="88"/>
      <c r="AL276" s="88"/>
      <c r="AM276" s="103">
        <v>5778</v>
      </c>
      <c r="AN276" s="88"/>
      <c r="AO276" s="88"/>
      <c r="AP276" s="103">
        <v>1379918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</row>
    <row r="277" spans="1:750">
      <c r="A277" s="107">
        <v>38620</v>
      </c>
      <c r="B277" s="28"/>
      <c r="C277" s="84" t="s">
        <v>234</v>
      </c>
      <c r="D277" s="29"/>
      <c r="E277" s="29"/>
      <c r="F277" s="104">
        <v>4721177</v>
      </c>
      <c r="G277" s="90"/>
      <c r="H277" s="88"/>
      <c r="I277" s="104">
        <v>344555</v>
      </c>
      <c r="J277" s="90"/>
      <c r="K277" s="88"/>
      <c r="L277" s="104">
        <v>449929</v>
      </c>
      <c r="M277" s="90"/>
      <c r="N277" s="88"/>
      <c r="O277" s="104">
        <v>947419</v>
      </c>
      <c r="P277" s="90"/>
      <c r="Q277" s="88"/>
      <c r="R277" s="104">
        <v>23916</v>
      </c>
      <c r="S277" s="88"/>
      <c r="T277" s="104">
        <v>1765819</v>
      </c>
      <c r="U277" s="88"/>
      <c r="V277" s="90"/>
      <c r="W277" s="88"/>
      <c r="X277" s="104">
        <v>47380</v>
      </c>
      <c r="Y277" s="90"/>
      <c r="Z277" s="88"/>
      <c r="AA277" s="90" t="s">
        <v>301</v>
      </c>
      <c r="AB277" s="90"/>
      <c r="AC277" s="88"/>
      <c r="AD277" s="104">
        <v>181045</v>
      </c>
      <c r="AE277" s="90"/>
      <c r="AF277" s="88"/>
      <c r="AG277" s="104">
        <v>228425</v>
      </c>
      <c r="AH277" s="90"/>
      <c r="AI277" s="88"/>
      <c r="AJ277" s="104">
        <v>1081343</v>
      </c>
      <c r="AK277" s="90"/>
      <c r="AL277" s="88"/>
      <c r="AM277" s="104">
        <v>-38880</v>
      </c>
      <c r="AN277" s="90"/>
      <c r="AO277" s="88"/>
      <c r="AP277" s="104">
        <v>1042463</v>
      </c>
    </row>
    <row r="278" spans="1:750">
      <c r="A278" s="107">
        <v>38700</v>
      </c>
      <c r="B278" s="28"/>
      <c r="C278" s="84" t="s">
        <v>235</v>
      </c>
      <c r="D278" s="29"/>
      <c r="E278" s="29"/>
      <c r="F278" s="104">
        <v>8730494</v>
      </c>
      <c r="G278" s="90"/>
      <c r="H278" s="90"/>
      <c r="I278" s="104">
        <v>637157</v>
      </c>
      <c r="J278" s="90"/>
      <c r="K278" s="90"/>
      <c r="L278" s="104">
        <v>832018</v>
      </c>
      <c r="M278" s="90"/>
      <c r="N278" s="90"/>
      <c r="O278" s="104">
        <v>1751986</v>
      </c>
      <c r="P278" s="90"/>
      <c r="Q278" s="90"/>
      <c r="R278" s="104">
        <v>50219</v>
      </c>
      <c r="S278" s="90"/>
      <c r="T278" s="104">
        <v>3271380</v>
      </c>
      <c r="U278" s="90"/>
      <c r="V278" s="90"/>
      <c r="W278" s="90"/>
      <c r="X278" s="104">
        <v>87616</v>
      </c>
      <c r="Y278" s="90"/>
      <c r="Z278" s="90"/>
      <c r="AA278" s="90" t="s">
        <v>301</v>
      </c>
      <c r="AB278" s="90"/>
      <c r="AC278" s="90"/>
      <c r="AD278" s="104">
        <v>267123</v>
      </c>
      <c r="AE278" s="90"/>
      <c r="AF278" s="90"/>
      <c r="AG278" s="104">
        <v>354739</v>
      </c>
      <c r="AH278" s="90"/>
      <c r="AI278" s="90"/>
      <c r="AJ278" s="104">
        <v>1999641</v>
      </c>
      <c r="AK278" s="90"/>
      <c r="AL278" s="90"/>
      <c r="AM278" s="104">
        <v>-16286</v>
      </c>
      <c r="AN278" s="90"/>
      <c r="AO278" s="90"/>
      <c r="AP278" s="104">
        <v>1983355</v>
      </c>
    </row>
    <row r="279" spans="1:750" s="26" customFormat="1">
      <c r="A279" s="24">
        <v>38701</v>
      </c>
      <c r="B279" s="24"/>
      <c r="C279" s="83" t="s">
        <v>342</v>
      </c>
      <c r="D279" s="25"/>
      <c r="E279" s="25"/>
      <c r="F279" s="106">
        <v>543602</v>
      </c>
      <c r="G279" s="87"/>
      <c r="H279" s="87"/>
      <c r="I279" s="106">
        <v>39672</v>
      </c>
      <c r="J279" s="87"/>
      <c r="K279" s="87"/>
      <c r="L279" s="106">
        <v>51805</v>
      </c>
      <c r="M279" s="87"/>
      <c r="N279" s="87"/>
      <c r="O279" s="106">
        <v>109087</v>
      </c>
      <c r="P279" s="87"/>
      <c r="Q279" s="87"/>
      <c r="R279" s="106">
        <v>12024</v>
      </c>
      <c r="S279" s="87"/>
      <c r="T279" s="106">
        <v>212588</v>
      </c>
      <c r="U279" s="87"/>
      <c r="V279" s="88"/>
      <c r="W279" s="87"/>
      <c r="X279" s="106">
        <v>5455</v>
      </c>
      <c r="Y279" s="87"/>
      <c r="Z279" s="87"/>
      <c r="AA279" s="87" t="s">
        <v>301</v>
      </c>
      <c r="AB279" s="87"/>
      <c r="AC279" s="87"/>
      <c r="AD279" s="106">
        <v>26507</v>
      </c>
      <c r="AE279" s="87"/>
      <c r="AF279" s="87"/>
      <c r="AG279" s="106">
        <v>31962</v>
      </c>
      <c r="AH279" s="87"/>
      <c r="AI279" s="87"/>
      <c r="AJ279" s="106">
        <v>124507</v>
      </c>
      <c r="AK279" s="87"/>
      <c r="AL279" s="87"/>
      <c r="AM279" s="106">
        <v>-21108</v>
      </c>
      <c r="AN279" s="87"/>
      <c r="AO279" s="87"/>
      <c r="AP279" s="106">
        <v>103399</v>
      </c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</row>
    <row r="280" spans="1:750" s="27" customFormat="1">
      <c r="A280" s="24">
        <v>38800</v>
      </c>
      <c r="B280" s="24"/>
      <c r="C280" s="83" t="s">
        <v>236</v>
      </c>
      <c r="D280" s="25"/>
      <c r="E280" s="25"/>
      <c r="F280" s="105">
        <v>15156154</v>
      </c>
      <c r="G280" s="89"/>
      <c r="H280" s="89"/>
      <c r="I280" s="105">
        <v>1106106</v>
      </c>
      <c r="J280" s="89"/>
      <c r="K280" s="89"/>
      <c r="L280" s="105">
        <v>1444384</v>
      </c>
      <c r="M280" s="89"/>
      <c r="N280" s="89"/>
      <c r="O280" s="105">
        <v>3041450</v>
      </c>
      <c r="P280" s="89"/>
      <c r="Q280" s="89"/>
      <c r="R280" s="105">
        <v>33831</v>
      </c>
      <c r="S280" s="89"/>
      <c r="T280" s="105">
        <v>5625771</v>
      </c>
      <c r="U280" s="89"/>
      <c r="V280" s="90"/>
      <c r="W280" s="89"/>
      <c r="X280" s="105">
        <v>152102</v>
      </c>
      <c r="Y280" s="89"/>
      <c r="Z280" s="89"/>
      <c r="AA280" s="89" t="s">
        <v>301</v>
      </c>
      <c r="AB280" s="89"/>
      <c r="AC280" s="89"/>
      <c r="AD280" s="105">
        <v>249919</v>
      </c>
      <c r="AE280" s="89"/>
      <c r="AF280" s="89"/>
      <c r="AG280" s="105">
        <v>402021</v>
      </c>
      <c r="AH280" s="89"/>
      <c r="AI280" s="89"/>
      <c r="AJ280" s="105">
        <v>3471380</v>
      </c>
      <c r="AK280" s="89"/>
      <c r="AL280" s="89"/>
      <c r="AM280" s="105">
        <v>-66533</v>
      </c>
      <c r="AN280" s="89"/>
      <c r="AO280" s="89"/>
      <c r="AP280" s="105">
        <v>3404847</v>
      </c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</row>
    <row r="281" spans="1:750" s="27" customFormat="1">
      <c r="A281" s="24">
        <v>38801</v>
      </c>
      <c r="B281" s="24"/>
      <c r="C281" s="83" t="s">
        <v>237</v>
      </c>
      <c r="D281" s="25"/>
      <c r="E281" s="25"/>
      <c r="F281" s="105">
        <v>1368962</v>
      </c>
      <c r="G281" s="89"/>
      <c r="H281" s="89"/>
      <c r="I281" s="105">
        <v>99908</v>
      </c>
      <c r="J281" s="89"/>
      <c r="K281" s="89"/>
      <c r="L281" s="105">
        <v>130462</v>
      </c>
      <c r="M281" s="89"/>
      <c r="N281" s="89"/>
      <c r="O281" s="105">
        <v>274716</v>
      </c>
      <c r="P281" s="89"/>
      <c r="Q281" s="89"/>
      <c r="R281" s="105">
        <v>58530</v>
      </c>
      <c r="S281" s="89"/>
      <c r="T281" s="105">
        <v>563616</v>
      </c>
      <c r="U281" s="89"/>
      <c r="V281" s="90"/>
      <c r="W281" s="89"/>
      <c r="X281" s="105">
        <v>13738</v>
      </c>
      <c r="Y281" s="89"/>
      <c r="Z281" s="89"/>
      <c r="AA281" s="89" t="s">
        <v>301</v>
      </c>
      <c r="AB281" s="89"/>
      <c r="AC281" s="89"/>
      <c r="AD281" s="105">
        <v>7642</v>
      </c>
      <c r="AE281" s="89"/>
      <c r="AF281" s="89"/>
      <c r="AG281" s="105">
        <v>21380</v>
      </c>
      <c r="AH281" s="89"/>
      <c r="AI281" s="89"/>
      <c r="AJ281" s="105">
        <v>313548</v>
      </c>
      <c r="AK281" s="89"/>
      <c r="AL281" s="89"/>
      <c r="AM281" s="105">
        <v>42825</v>
      </c>
      <c r="AN281" s="89"/>
      <c r="AO281" s="89"/>
      <c r="AP281" s="105">
        <v>356373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</row>
    <row r="282" spans="1:750" s="27" customFormat="1">
      <c r="A282" s="24">
        <v>38900</v>
      </c>
      <c r="B282" s="24"/>
      <c r="C282" s="83" t="s">
        <v>238</v>
      </c>
      <c r="D282" s="25"/>
      <c r="E282" s="25"/>
      <c r="F282" s="105">
        <v>3288496</v>
      </c>
      <c r="G282" s="89"/>
      <c r="H282" s="89"/>
      <c r="I282" s="105">
        <v>239997</v>
      </c>
      <c r="J282" s="89"/>
      <c r="K282" s="89"/>
      <c r="L282" s="105">
        <v>313394</v>
      </c>
      <c r="M282" s="89"/>
      <c r="N282" s="89"/>
      <c r="O282" s="105">
        <v>659917</v>
      </c>
      <c r="P282" s="89"/>
      <c r="Q282" s="89"/>
      <c r="R282" s="105">
        <v>26906</v>
      </c>
      <c r="S282" s="89"/>
      <c r="T282" s="105">
        <v>1240214</v>
      </c>
      <c r="U282" s="89"/>
      <c r="V282" s="90"/>
      <c r="W282" s="89"/>
      <c r="X282" s="105">
        <v>33002</v>
      </c>
      <c r="Y282" s="89"/>
      <c r="Z282" s="89"/>
      <c r="AA282" s="89" t="s">
        <v>301</v>
      </c>
      <c r="AB282" s="89"/>
      <c r="AC282" s="89"/>
      <c r="AD282" s="105">
        <v>80407</v>
      </c>
      <c r="AE282" s="89"/>
      <c r="AF282" s="89"/>
      <c r="AG282" s="105">
        <v>113409</v>
      </c>
      <c r="AH282" s="89"/>
      <c r="AI282" s="89"/>
      <c r="AJ282" s="105">
        <v>753200</v>
      </c>
      <c r="AK282" s="89"/>
      <c r="AL282" s="89"/>
      <c r="AM282" s="105">
        <v>-36183</v>
      </c>
      <c r="AN282" s="89"/>
      <c r="AO282" s="89"/>
      <c r="AP282" s="105">
        <v>717017</v>
      </c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</row>
    <row r="283" spans="1:750" s="27" customFormat="1">
      <c r="A283" s="24">
        <v>39000</v>
      </c>
      <c r="B283" s="24"/>
      <c r="C283" s="83" t="s">
        <v>239</v>
      </c>
      <c r="D283" s="25"/>
      <c r="E283" s="25"/>
      <c r="F283" s="105">
        <v>154952587</v>
      </c>
      <c r="G283" s="89"/>
      <c r="H283" s="89"/>
      <c r="I283" s="105">
        <v>11308543</v>
      </c>
      <c r="J283" s="89"/>
      <c r="K283" s="89"/>
      <c r="L283" s="105">
        <v>14767008</v>
      </c>
      <c r="M283" s="89"/>
      <c r="N283" s="89"/>
      <c r="O283" s="105">
        <v>31094999</v>
      </c>
      <c r="P283" s="89"/>
      <c r="Q283" s="89"/>
      <c r="R283" s="105">
        <v>150438</v>
      </c>
      <c r="S283" s="89"/>
      <c r="T283" s="105">
        <v>57320988</v>
      </c>
      <c r="U283" s="89"/>
      <c r="V283" s="90"/>
      <c r="W283" s="89"/>
      <c r="X283" s="105">
        <v>1555053</v>
      </c>
      <c r="Y283" s="89"/>
      <c r="Z283" s="89"/>
      <c r="AA283" s="89" t="s">
        <v>301</v>
      </c>
      <c r="AB283" s="89"/>
      <c r="AC283" s="89"/>
      <c r="AD283" s="105">
        <v>3977942</v>
      </c>
      <c r="AE283" s="89"/>
      <c r="AF283" s="89"/>
      <c r="AG283" s="105">
        <v>5532995</v>
      </c>
      <c r="AH283" s="89"/>
      <c r="AI283" s="89"/>
      <c r="AJ283" s="105">
        <v>35490486</v>
      </c>
      <c r="AK283" s="89"/>
      <c r="AL283" s="89"/>
      <c r="AM283" s="105">
        <v>-1719610</v>
      </c>
      <c r="AN283" s="89"/>
      <c r="AO283" s="89"/>
      <c r="AP283" s="105">
        <v>33770876</v>
      </c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</row>
    <row r="284" spans="1:750" s="27" customFormat="1">
      <c r="A284" s="24">
        <v>39100</v>
      </c>
      <c r="B284" s="24"/>
      <c r="C284" s="83" t="s">
        <v>240</v>
      </c>
      <c r="D284" s="25"/>
      <c r="E284" s="25"/>
      <c r="F284" s="105">
        <v>21847642</v>
      </c>
      <c r="G284" s="89"/>
      <c r="H284" s="89"/>
      <c r="I284" s="105">
        <v>1594455</v>
      </c>
      <c r="J284" s="89"/>
      <c r="K284" s="89"/>
      <c r="L284" s="105">
        <v>2082084</v>
      </c>
      <c r="M284" s="89"/>
      <c r="N284" s="89"/>
      <c r="O284" s="105">
        <v>4384260</v>
      </c>
      <c r="P284" s="89"/>
      <c r="Q284" s="89"/>
      <c r="R284" s="105" t="s">
        <v>350</v>
      </c>
      <c r="S284" s="89"/>
      <c r="T284" s="105">
        <v>8060799</v>
      </c>
      <c r="U284" s="89"/>
      <c r="V284" s="90"/>
      <c r="W284" s="89"/>
      <c r="X284" s="105">
        <v>219256</v>
      </c>
      <c r="Y284" s="89"/>
      <c r="Z284" s="89"/>
      <c r="AA284" s="89" t="s">
        <v>301</v>
      </c>
      <c r="AB284" s="89"/>
      <c r="AC284" s="89"/>
      <c r="AD284" s="105">
        <v>742286</v>
      </c>
      <c r="AE284" s="89"/>
      <c r="AF284" s="89"/>
      <c r="AG284" s="105">
        <v>961542</v>
      </c>
      <c r="AH284" s="89"/>
      <c r="AI284" s="89"/>
      <c r="AJ284" s="105">
        <v>5004004</v>
      </c>
      <c r="AK284" s="89"/>
      <c r="AL284" s="89"/>
      <c r="AM284" s="105">
        <v>-338732</v>
      </c>
      <c r="AN284" s="89"/>
      <c r="AO284" s="89"/>
      <c r="AP284" s="105">
        <v>4665272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</row>
    <row r="285" spans="1:750">
      <c r="A285" s="107">
        <v>39101</v>
      </c>
      <c r="B285" s="28"/>
      <c r="C285" s="84" t="s">
        <v>241</v>
      </c>
      <c r="D285" s="29"/>
      <c r="E285" s="29"/>
      <c r="F285" s="104">
        <v>2288905</v>
      </c>
      <c r="G285" s="90"/>
      <c r="H285" s="90"/>
      <c r="I285" s="104">
        <v>167046</v>
      </c>
      <c r="J285" s="90"/>
      <c r="K285" s="90"/>
      <c r="L285" s="104">
        <v>218133</v>
      </c>
      <c r="M285" s="90"/>
      <c r="N285" s="90"/>
      <c r="O285" s="104">
        <v>459324</v>
      </c>
      <c r="P285" s="90"/>
      <c r="Q285" s="90"/>
      <c r="R285" s="104">
        <v>194421</v>
      </c>
      <c r="S285" s="90"/>
      <c r="T285" s="104">
        <v>1038924</v>
      </c>
      <c r="U285" s="90"/>
      <c r="V285" s="90"/>
      <c r="W285" s="90"/>
      <c r="X285" s="104">
        <v>22971</v>
      </c>
      <c r="Y285" s="90"/>
      <c r="Z285" s="90"/>
      <c r="AA285" s="90" t="s">
        <v>301</v>
      </c>
      <c r="AB285" s="90"/>
      <c r="AC285" s="90"/>
      <c r="AD285" s="104">
        <v>5713</v>
      </c>
      <c r="AE285" s="90"/>
      <c r="AF285" s="90"/>
      <c r="AG285" s="104">
        <v>28684</v>
      </c>
      <c r="AH285" s="90"/>
      <c r="AI285" s="90"/>
      <c r="AJ285" s="104">
        <v>524253</v>
      </c>
      <c r="AK285" s="90"/>
      <c r="AL285" s="90"/>
      <c r="AM285" s="104">
        <v>63190</v>
      </c>
      <c r="AN285" s="90"/>
      <c r="AO285" s="90"/>
      <c r="AP285" s="104">
        <v>587443</v>
      </c>
    </row>
    <row r="286" spans="1:750">
      <c r="A286" s="107">
        <v>39105</v>
      </c>
      <c r="B286" s="28"/>
      <c r="C286" s="84" t="s">
        <v>242</v>
      </c>
      <c r="D286" s="29"/>
      <c r="E286" s="29"/>
      <c r="F286" s="104">
        <v>8571197</v>
      </c>
      <c r="G286" s="90"/>
      <c r="H286" s="90"/>
      <c r="I286" s="104">
        <v>625532</v>
      </c>
      <c r="J286" s="90"/>
      <c r="K286" s="90"/>
      <c r="L286" s="104">
        <v>816837</v>
      </c>
      <c r="M286" s="90"/>
      <c r="N286" s="90"/>
      <c r="O286" s="104">
        <v>1720019</v>
      </c>
      <c r="P286" s="90"/>
      <c r="Q286" s="90"/>
      <c r="R286" s="104">
        <v>9790</v>
      </c>
      <c r="S286" s="90"/>
      <c r="T286" s="104">
        <v>3172178</v>
      </c>
      <c r="U286" s="90"/>
      <c r="V286" s="90"/>
      <c r="W286" s="90"/>
      <c r="X286" s="104">
        <v>86018</v>
      </c>
      <c r="Y286" s="90"/>
      <c r="Z286" s="90"/>
      <c r="AA286" s="90" t="s">
        <v>301</v>
      </c>
      <c r="AB286" s="90"/>
      <c r="AC286" s="90"/>
      <c r="AD286" s="104">
        <v>564977</v>
      </c>
      <c r="AE286" s="90"/>
      <c r="AF286" s="90"/>
      <c r="AG286" s="104">
        <v>650995</v>
      </c>
      <c r="AH286" s="90"/>
      <c r="AI286" s="90"/>
      <c r="AJ286" s="104">
        <v>1963155</v>
      </c>
      <c r="AK286" s="90"/>
      <c r="AL286" s="90"/>
      <c r="AM286" s="104">
        <v>-177057</v>
      </c>
      <c r="AN286" s="90"/>
      <c r="AO286" s="90"/>
      <c r="AP286" s="104">
        <v>1786098</v>
      </c>
    </row>
    <row r="287" spans="1:750">
      <c r="A287" s="107">
        <v>39200</v>
      </c>
      <c r="B287" s="28"/>
      <c r="C287" s="84" t="s">
        <v>343</v>
      </c>
      <c r="D287" s="29"/>
      <c r="E287" s="29"/>
      <c r="F287" s="104">
        <v>660723899</v>
      </c>
      <c r="G287" s="90"/>
      <c r="H287" s="90"/>
      <c r="I287" s="104">
        <v>48220070</v>
      </c>
      <c r="J287" s="90"/>
      <c r="K287" s="90"/>
      <c r="L287" s="104">
        <v>62967102</v>
      </c>
      <c r="M287" s="90"/>
      <c r="N287" s="90"/>
      <c r="O287" s="104">
        <v>132590293</v>
      </c>
      <c r="P287" s="90"/>
      <c r="Q287" s="90"/>
      <c r="R287" s="104">
        <v>3122016</v>
      </c>
      <c r="S287" s="90"/>
      <c r="T287" s="104">
        <v>246899481</v>
      </c>
      <c r="U287" s="90"/>
      <c r="V287" s="90"/>
      <c r="W287" s="90"/>
      <c r="X287" s="104">
        <v>6630805</v>
      </c>
      <c r="Y287" s="90"/>
      <c r="Z287" s="90"/>
      <c r="AA287" s="90" t="s">
        <v>301</v>
      </c>
      <c r="AB287" s="90"/>
      <c r="AC287" s="90"/>
      <c r="AD287" s="104">
        <v>3110290</v>
      </c>
      <c r="AE287" s="90"/>
      <c r="AF287" s="90"/>
      <c r="AG287" s="104">
        <v>9741095</v>
      </c>
      <c r="AH287" s="90"/>
      <c r="AI287" s="90"/>
      <c r="AJ287" s="104">
        <v>151332824</v>
      </c>
      <c r="AK287" s="90"/>
      <c r="AL287" s="90"/>
      <c r="AM287" s="104">
        <v>1860989</v>
      </c>
      <c r="AN287" s="90"/>
      <c r="AO287" s="90"/>
      <c r="AP287" s="104">
        <v>153193813</v>
      </c>
    </row>
    <row r="288" spans="1:750" s="12" customFormat="1">
      <c r="A288" s="107">
        <v>39201</v>
      </c>
      <c r="B288" s="28"/>
      <c r="C288" s="84" t="s">
        <v>243</v>
      </c>
      <c r="D288" s="29"/>
      <c r="E288" s="29"/>
      <c r="F288" s="103">
        <v>1986240</v>
      </c>
      <c r="G288" s="88"/>
      <c r="H288" s="88"/>
      <c r="I288" s="103">
        <v>144957</v>
      </c>
      <c r="J288" s="88"/>
      <c r="K288" s="88"/>
      <c r="L288" s="103">
        <v>189289</v>
      </c>
      <c r="M288" s="88"/>
      <c r="N288" s="88"/>
      <c r="O288" s="103">
        <v>398587</v>
      </c>
      <c r="P288" s="88"/>
      <c r="Q288" s="88"/>
      <c r="R288" s="103">
        <v>10802</v>
      </c>
      <c r="S288" s="88"/>
      <c r="T288" s="103">
        <v>743635</v>
      </c>
      <c r="U288" s="88"/>
      <c r="V288" s="88"/>
      <c r="W288" s="88"/>
      <c r="X288" s="103">
        <v>19933</v>
      </c>
      <c r="Y288" s="88"/>
      <c r="Z288" s="88"/>
      <c r="AA288" s="88" t="s">
        <v>301</v>
      </c>
      <c r="AB288" s="88"/>
      <c r="AC288" s="88"/>
      <c r="AD288" s="103">
        <v>80630</v>
      </c>
      <c r="AE288" s="88"/>
      <c r="AF288" s="88"/>
      <c r="AG288" s="103">
        <v>100563</v>
      </c>
      <c r="AH288" s="88"/>
      <c r="AI288" s="88"/>
      <c r="AJ288" s="103">
        <v>454930</v>
      </c>
      <c r="AK288" s="88"/>
      <c r="AL288" s="88"/>
      <c r="AM288" s="103">
        <v>-22681</v>
      </c>
      <c r="AN288" s="88"/>
      <c r="AO288" s="88"/>
      <c r="AP288" s="103">
        <v>432249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</row>
    <row r="289" spans="1:750">
      <c r="A289" s="107">
        <v>39204</v>
      </c>
      <c r="B289" s="28"/>
      <c r="C289" s="84" t="s">
        <v>244</v>
      </c>
      <c r="D289" s="29"/>
      <c r="E289" s="29"/>
      <c r="F289" s="104">
        <v>2267997</v>
      </c>
      <c r="G289" s="90"/>
      <c r="H289" s="88"/>
      <c r="I289" s="104">
        <v>165520</v>
      </c>
      <c r="J289" s="90"/>
      <c r="K289" s="88"/>
      <c r="L289" s="104">
        <v>216141</v>
      </c>
      <c r="M289" s="90"/>
      <c r="N289" s="88"/>
      <c r="O289" s="104">
        <v>455129</v>
      </c>
      <c r="P289" s="90"/>
      <c r="Q289" s="88"/>
      <c r="R289" s="104">
        <v>308609</v>
      </c>
      <c r="S289" s="88"/>
      <c r="T289" s="104">
        <v>1145399</v>
      </c>
      <c r="U289" s="88"/>
      <c r="V289" s="90"/>
      <c r="W289" s="88"/>
      <c r="X289" s="104">
        <v>22761</v>
      </c>
      <c r="Y289" s="90"/>
      <c r="Z289" s="88"/>
      <c r="AA289" s="90" t="s">
        <v>301</v>
      </c>
      <c r="AB289" s="90"/>
      <c r="AC289" s="88"/>
      <c r="AD289" s="104" t="s">
        <v>350</v>
      </c>
      <c r="AE289" s="90"/>
      <c r="AF289" s="88"/>
      <c r="AG289" s="104">
        <v>22761</v>
      </c>
      <c r="AH289" s="90"/>
      <c r="AI289" s="88"/>
      <c r="AJ289" s="104">
        <v>519464</v>
      </c>
      <c r="AK289" s="90"/>
      <c r="AL289" s="88"/>
      <c r="AM289" s="104">
        <v>179587</v>
      </c>
      <c r="AN289" s="90"/>
      <c r="AO289" s="88"/>
      <c r="AP289" s="104">
        <v>699051</v>
      </c>
    </row>
    <row r="290" spans="1:750">
      <c r="A290" s="107">
        <v>39205</v>
      </c>
      <c r="B290" s="28"/>
      <c r="C290" s="84" t="s">
        <v>245</v>
      </c>
      <c r="D290" s="29"/>
      <c r="E290" s="29"/>
      <c r="F290" s="104">
        <v>53266072</v>
      </c>
      <c r="G290" s="90"/>
      <c r="H290" s="90"/>
      <c r="I290" s="104">
        <v>3887393</v>
      </c>
      <c r="J290" s="90"/>
      <c r="K290" s="90"/>
      <c r="L290" s="104">
        <v>5076266</v>
      </c>
      <c r="M290" s="90"/>
      <c r="N290" s="90"/>
      <c r="O290" s="104">
        <v>10689131</v>
      </c>
      <c r="P290" s="90"/>
      <c r="Q290" s="90"/>
      <c r="R290" s="104">
        <v>1499584</v>
      </c>
      <c r="S290" s="90"/>
      <c r="T290" s="104">
        <v>21152374</v>
      </c>
      <c r="U290" s="90"/>
      <c r="V290" s="90"/>
      <c r="W290" s="90"/>
      <c r="X290" s="104">
        <v>534561</v>
      </c>
      <c r="Y290" s="90"/>
      <c r="Z290" s="90"/>
      <c r="AA290" s="90" t="s">
        <v>301</v>
      </c>
      <c r="AB290" s="90"/>
      <c r="AC290" s="90"/>
      <c r="AD290" s="104">
        <v>199796</v>
      </c>
      <c r="AE290" s="90"/>
      <c r="AF290" s="90"/>
      <c r="AG290" s="104">
        <v>734357</v>
      </c>
      <c r="AH290" s="90"/>
      <c r="AI290" s="90"/>
      <c r="AJ290" s="104">
        <v>12200111</v>
      </c>
      <c r="AK290" s="90"/>
      <c r="AL290" s="90"/>
      <c r="AM290" s="104">
        <v>1448767</v>
      </c>
      <c r="AN290" s="90"/>
      <c r="AO290" s="90"/>
      <c r="AP290" s="104">
        <v>13648878</v>
      </c>
    </row>
    <row r="291" spans="1:750" s="26" customFormat="1">
      <c r="A291" s="24">
        <v>39208</v>
      </c>
      <c r="B291" s="24"/>
      <c r="C291" s="83" t="s">
        <v>344</v>
      </c>
      <c r="D291" s="25"/>
      <c r="E291" s="25"/>
      <c r="F291" s="106">
        <v>3897809</v>
      </c>
      <c r="G291" s="87"/>
      <c r="H291" s="87"/>
      <c r="I291" s="106">
        <v>284465</v>
      </c>
      <c r="J291" s="87"/>
      <c r="K291" s="87"/>
      <c r="L291" s="106">
        <v>371462</v>
      </c>
      <c r="M291" s="87"/>
      <c r="N291" s="87"/>
      <c r="O291" s="106">
        <v>782190</v>
      </c>
      <c r="P291" s="87"/>
      <c r="Q291" s="87"/>
      <c r="R291" s="106" t="s">
        <v>350</v>
      </c>
      <c r="S291" s="87"/>
      <c r="T291" s="106">
        <v>1438117</v>
      </c>
      <c r="U291" s="87"/>
      <c r="V291" s="88"/>
      <c r="W291" s="87"/>
      <c r="X291" s="106">
        <v>39117</v>
      </c>
      <c r="Y291" s="87"/>
      <c r="Z291" s="87"/>
      <c r="AA291" s="87" t="s">
        <v>301</v>
      </c>
      <c r="AB291" s="87"/>
      <c r="AC291" s="87"/>
      <c r="AD291" s="106">
        <v>162613</v>
      </c>
      <c r="AE291" s="87"/>
      <c r="AF291" s="87"/>
      <c r="AG291" s="106">
        <v>201730</v>
      </c>
      <c r="AH291" s="87"/>
      <c r="AI291" s="87"/>
      <c r="AJ291" s="106">
        <v>892758</v>
      </c>
      <c r="AK291" s="87"/>
      <c r="AL291" s="87"/>
      <c r="AM291" s="106">
        <v>-120426</v>
      </c>
      <c r="AN291" s="87"/>
      <c r="AO291" s="87"/>
      <c r="AP291" s="106">
        <v>772332</v>
      </c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</row>
    <row r="292" spans="1:750" s="27" customFormat="1">
      <c r="A292" s="24">
        <v>39209</v>
      </c>
      <c r="B292" s="24"/>
      <c r="C292" s="83" t="s">
        <v>246</v>
      </c>
      <c r="D292" s="25"/>
      <c r="E292" s="25"/>
      <c r="F292" s="105">
        <v>1960354</v>
      </c>
      <c r="G292" s="89"/>
      <c r="H292" s="89"/>
      <c r="I292" s="105">
        <v>143068</v>
      </c>
      <c r="J292" s="89"/>
      <c r="K292" s="89"/>
      <c r="L292" s="105">
        <v>186822</v>
      </c>
      <c r="M292" s="89"/>
      <c r="N292" s="89"/>
      <c r="O292" s="105">
        <v>393393</v>
      </c>
      <c r="P292" s="89"/>
      <c r="Q292" s="89"/>
      <c r="R292" s="105">
        <v>27932</v>
      </c>
      <c r="S292" s="89"/>
      <c r="T292" s="105">
        <v>751215</v>
      </c>
      <c r="U292" s="89"/>
      <c r="V292" s="90"/>
      <c r="W292" s="89"/>
      <c r="X292" s="105">
        <v>19673</v>
      </c>
      <c r="Y292" s="89"/>
      <c r="Z292" s="89"/>
      <c r="AA292" s="89" t="s">
        <v>301</v>
      </c>
      <c r="AB292" s="89"/>
      <c r="AC292" s="89"/>
      <c r="AD292" s="105">
        <v>126078</v>
      </c>
      <c r="AE292" s="89"/>
      <c r="AF292" s="89"/>
      <c r="AG292" s="105">
        <v>145751</v>
      </c>
      <c r="AH292" s="89"/>
      <c r="AI292" s="89"/>
      <c r="AJ292" s="105">
        <v>449001</v>
      </c>
      <c r="AK292" s="89"/>
      <c r="AL292" s="89"/>
      <c r="AM292" s="105">
        <v>-31442</v>
      </c>
      <c r="AN292" s="89"/>
      <c r="AO292" s="89"/>
      <c r="AP292" s="105">
        <v>417559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</row>
    <row r="293" spans="1:750" s="27" customFormat="1">
      <c r="A293" s="24">
        <v>39300</v>
      </c>
      <c r="B293" s="24"/>
      <c r="C293" s="83" t="s">
        <v>247</v>
      </c>
      <c r="D293" s="25"/>
      <c r="E293" s="25"/>
      <c r="F293" s="105">
        <v>8165984</v>
      </c>
      <c r="G293" s="89"/>
      <c r="H293" s="89"/>
      <c r="I293" s="105">
        <v>595959</v>
      </c>
      <c r="J293" s="89"/>
      <c r="K293" s="89"/>
      <c r="L293" s="105">
        <v>778220</v>
      </c>
      <c r="M293" s="89"/>
      <c r="N293" s="89"/>
      <c r="O293" s="105">
        <v>1638703</v>
      </c>
      <c r="P293" s="89"/>
      <c r="Q293" s="89"/>
      <c r="R293" s="105">
        <v>26131</v>
      </c>
      <c r="S293" s="89"/>
      <c r="T293" s="105">
        <v>3039013</v>
      </c>
      <c r="U293" s="89"/>
      <c r="V293" s="90"/>
      <c r="W293" s="89"/>
      <c r="X293" s="105">
        <v>81951</v>
      </c>
      <c r="Y293" s="89"/>
      <c r="Z293" s="89"/>
      <c r="AA293" s="89" t="s">
        <v>301</v>
      </c>
      <c r="AB293" s="89"/>
      <c r="AC293" s="89"/>
      <c r="AD293" s="105">
        <v>346164</v>
      </c>
      <c r="AE293" s="89"/>
      <c r="AF293" s="89"/>
      <c r="AG293" s="105">
        <v>428115</v>
      </c>
      <c r="AH293" s="89"/>
      <c r="AI293" s="89"/>
      <c r="AJ293" s="105">
        <v>1870345</v>
      </c>
      <c r="AK293" s="89"/>
      <c r="AL293" s="89"/>
      <c r="AM293" s="105">
        <v>-134266</v>
      </c>
      <c r="AN293" s="89"/>
      <c r="AO293" s="89"/>
      <c r="AP293" s="105">
        <v>1736079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</row>
    <row r="294" spans="1:750" s="27" customFormat="1">
      <c r="A294" s="24">
        <v>39301</v>
      </c>
      <c r="B294" s="24"/>
      <c r="C294" s="83" t="s">
        <v>248</v>
      </c>
      <c r="D294" s="25"/>
      <c r="E294" s="25"/>
      <c r="F294" s="105">
        <v>385301</v>
      </c>
      <c r="G294" s="89"/>
      <c r="H294" s="89"/>
      <c r="I294" s="105">
        <v>28119</v>
      </c>
      <c r="J294" s="89"/>
      <c r="K294" s="89"/>
      <c r="L294" s="105">
        <v>36719</v>
      </c>
      <c r="M294" s="89"/>
      <c r="N294" s="89"/>
      <c r="O294" s="105">
        <v>77320</v>
      </c>
      <c r="P294" s="89"/>
      <c r="Q294" s="89"/>
      <c r="R294" s="105">
        <v>16595</v>
      </c>
      <c r="S294" s="89"/>
      <c r="T294" s="105">
        <v>158753</v>
      </c>
      <c r="U294" s="89"/>
      <c r="V294" s="90"/>
      <c r="W294" s="89"/>
      <c r="X294" s="105">
        <v>3867</v>
      </c>
      <c r="Y294" s="89"/>
      <c r="Z294" s="89"/>
      <c r="AA294" s="89" t="s">
        <v>301</v>
      </c>
      <c r="AB294" s="89"/>
      <c r="AC294" s="89"/>
      <c r="AD294" s="105">
        <v>113159</v>
      </c>
      <c r="AE294" s="89"/>
      <c r="AF294" s="89"/>
      <c r="AG294" s="105">
        <v>117026</v>
      </c>
      <c r="AH294" s="89"/>
      <c r="AI294" s="89"/>
      <c r="AJ294" s="105">
        <v>88250</v>
      </c>
      <c r="AK294" s="89"/>
      <c r="AL294" s="89"/>
      <c r="AM294" s="105">
        <v>-28365</v>
      </c>
      <c r="AN294" s="89"/>
      <c r="AO294" s="89"/>
      <c r="AP294" s="105">
        <v>59885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</row>
    <row r="295" spans="1:750" s="27" customFormat="1">
      <c r="A295" s="24">
        <v>39400</v>
      </c>
      <c r="B295" s="24"/>
      <c r="C295" s="83" t="s">
        <v>249</v>
      </c>
      <c r="D295" s="25"/>
      <c r="E295" s="25"/>
      <c r="F295" s="105">
        <v>6045337</v>
      </c>
      <c r="G295" s="89"/>
      <c r="H295" s="89"/>
      <c r="I295" s="105">
        <v>441193</v>
      </c>
      <c r="J295" s="89"/>
      <c r="K295" s="89"/>
      <c r="L295" s="105">
        <v>576122</v>
      </c>
      <c r="M295" s="89"/>
      <c r="N295" s="89"/>
      <c r="O295" s="105">
        <v>1213144</v>
      </c>
      <c r="P295" s="89"/>
      <c r="Q295" s="89"/>
      <c r="R295" s="105">
        <v>18762</v>
      </c>
      <c r="S295" s="89"/>
      <c r="T295" s="105">
        <v>2249221</v>
      </c>
      <c r="U295" s="89"/>
      <c r="V295" s="90"/>
      <c r="W295" s="89"/>
      <c r="X295" s="105">
        <v>60669</v>
      </c>
      <c r="Y295" s="89"/>
      <c r="Z295" s="89"/>
      <c r="AA295" s="89" t="s">
        <v>301</v>
      </c>
      <c r="AB295" s="89"/>
      <c r="AC295" s="89"/>
      <c r="AD295" s="105">
        <v>86881</v>
      </c>
      <c r="AE295" s="89"/>
      <c r="AF295" s="89"/>
      <c r="AG295" s="105">
        <v>147550</v>
      </c>
      <c r="AH295" s="89"/>
      <c r="AI295" s="89"/>
      <c r="AJ295" s="105">
        <v>1384630</v>
      </c>
      <c r="AK295" s="89"/>
      <c r="AL295" s="89"/>
      <c r="AM295" s="105">
        <v>12186</v>
      </c>
      <c r="AN295" s="89"/>
      <c r="AO295" s="89"/>
      <c r="AP295" s="105">
        <v>1396816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</row>
    <row r="296" spans="1:750" s="27" customFormat="1">
      <c r="A296" s="24">
        <v>39401</v>
      </c>
      <c r="B296" s="24"/>
      <c r="C296" s="83" t="s">
        <v>250</v>
      </c>
      <c r="D296" s="25"/>
      <c r="E296" s="25"/>
      <c r="F296" s="105">
        <v>3798248</v>
      </c>
      <c r="G296" s="89"/>
      <c r="H296" s="89"/>
      <c r="I296" s="105">
        <v>277199</v>
      </c>
      <c r="J296" s="89"/>
      <c r="K296" s="89"/>
      <c r="L296" s="105">
        <v>361974</v>
      </c>
      <c r="M296" s="89"/>
      <c r="N296" s="89"/>
      <c r="O296" s="105">
        <v>762211</v>
      </c>
      <c r="P296" s="89"/>
      <c r="Q296" s="89"/>
      <c r="R296" s="105">
        <v>437239</v>
      </c>
      <c r="S296" s="89"/>
      <c r="T296" s="105">
        <v>1838623</v>
      </c>
      <c r="U296" s="89"/>
      <c r="V296" s="90"/>
      <c r="W296" s="89"/>
      <c r="X296" s="105">
        <v>38118</v>
      </c>
      <c r="Y296" s="89"/>
      <c r="Z296" s="89"/>
      <c r="AA296" s="89" t="s">
        <v>301</v>
      </c>
      <c r="AB296" s="89"/>
      <c r="AC296" s="89"/>
      <c r="AD296" s="105" t="s">
        <v>350</v>
      </c>
      <c r="AE296" s="89"/>
      <c r="AF296" s="89"/>
      <c r="AG296" s="105">
        <v>38118</v>
      </c>
      <c r="AH296" s="89"/>
      <c r="AI296" s="89"/>
      <c r="AJ296" s="105">
        <v>869954</v>
      </c>
      <c r="AK296" s="89"/>
      <c r="AL296" s="89"/>
      <c r="AM296" s="105">
        <v>269666</v>
      </c>
      <c r="AN296" s="89"/>
      <c r="AO296" s="89"/>
      <c r="AP296" s="105">
        <v>1139620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</row>
    <row r="297" spans="1:750" s="27" customFormat="1">
      <c r="A297" s="24">
        <v>39500</v>
      </c>
      <c r="B297" s="24"/>
      <c r="C297" s="83" t="s">
        <v>251</v>
      </c>
      <c r="D297" s="83"/>
      <c r="E297" s="83"/>
      <c r="F297" s="106">
        <v>19869367</v>
      </c>
      <c r="G297" s="87"/>
      <c r="H297" s="87"/>
      <c r="I297" s="106">
        <v>1450080</v>
      </c>
      <c r="J297" s="87"/>
      <c r="K297" s="87"/>
      <c r="L297" s="106">
        <v>1893554</v>
      </c>
      <c r="M297" s="87"/>
      <c r="N297" s="87"/>
      <c r="O297" s="106">
        <v>3987271</v>
      </c>
      <c r="P297" s="87"/>
      <c r="Q297" s="87"/>
      <c r="R297" s="106">
        <v>19547</v>
      </c>
      <c r="S297" s="87"/>
      <c r="T297" s="106">
        <v>7350452</v>
      </c>
      <c r="U297" s="87"/>
      <c r="V297" s="88"/>
      <c r="W297" s="87"/>
      <c r="X297" s="106">
        <v>199402</v>
      </c>
      <c r="Y297" s="87"/>
      <c r="Z297" s="87"/>
      <c r="AA297" s="87" t="s">
        <v>301</v>
      </c>
      <c r="AB297" s="87"/>
      <c r="AC297" s="87"/>
      <c r="AD297" s="106">
        <v>85541</v>
      </c>
      <c r="AE297" s="87"/>
      <c r="AF297" s="87"/>
      <c r="AG297" s="106">
        <v>284943</v>
      </c>
      <c r="AH297" s="87"/>
      <c r="AI297" s="87"/>
      <c r="AJ297" s="106">
        <v>4550898</v>
      </c>
      <c r="AK297" s="87"/>
      <c r="AL297" s="87"/>
      <c r="AM297" s="106">
        <v>-28467</v>
      </c>
      <c r="AN297" s="87"/>
      <c r="AO297" s="87"/>
      <c r="AP297" s="106">
        <v>4522431</v>
      </c>
      <c r="AQ297" s="26"/>
      <c r="AR297" s="26"/>
    </row>
    <row r="298" spans="1:750" s="27" customFormat="1">
      <c r="A298" s="24">
        <v>39501</v>
      </c>
      <c r="B298" s="24"/>
      <c r="C298" s="83" t="s">
        <v>345</v>
      </c>
      <c r="D298" s="83"/>
      <c r="E298" s="83"/>
      <c r="F298" s="106">
        <v>575462</v>
      </c>
      <c r="G298" s="87"/>
      <c r="H298" s="87"/>
      <c r="I298" s="106">
        <v>41998</v>
      </c>
      <c r="J298" s="87"/>
      <c r="K298" s="87"/>
      <c r="L298" s="106">
        <v>54842</v>
      </c>
      <c r="M298" s="87"/>
      <c r="N298" s="87"/>
      <c r="O298" s="106">
        <v>115480</v>
      </c>
      <c r="P298" s="87"/>
      <c r="Q298" s="87"/>
      <c r="R298" s="106">
        <v>3296</v>
      </c>
      <c r="S298" s="87"/>
      <c r="T298" s="106">
        <v>215616</v>
      </c>
      <c r="U298" s="87"/>
      <c r="V298" s="88"/>
      <c r="W298" s="87"/>
      <c r="X298" s="106">
        <v>5775</v>
      </c>
      <c r="Y298" s="87"/>
      <c r="Z298" s="87"/>
      <c r="AA298" s="87"/>
      <c r="AB298" s="87"/>
      <c r="AC298" s="87"/>
      <c r="AD298" s="106">
        <v>57016</v>
      </c>
      <c r="AE298" s="87"/>
      <c r="AF298" s="87"/>
      <c r="AG298" s="106">
        <v>62791</v>
      </c>
      <c r="AH298" s="87"/>
      <c r="AI298" s="87"/>
      <c r="AJ298" s="106">
        <v>131804</v>
      </c>
      <c r="AK298" s="87"/>
      <c r="AL298" s="87"/>
      <c r="AM298" s="106">
        <v>-21656</v>
      </c>
      <c r="AN298" s="87"/>
      <c r="AO298" s="87"/>
      <c r="AP298" s="106">
        <v>110148</v>
      </c>
      <c r="AQ298" s="26"/>
      <c r="AR298" s="26"/>
    </row>
    <row r="299" spans="1:750" s="27" customFormat="1">
      <c r="A299" s="24">
        <v>39600</v>
      </c>
      <c r="B299" s="24"/>
      <c r="C299" s="83" t="s">
        <v>252</v>
      </c>
      <c r="D299" s="83"/>
      <c r="E299" s="83"/>
      <c r="F299" s="106">
        <v>64722543</v>
      </c>
      <c r="G299" s="89"/>
      <c r="H299" s="87"/>
      <c r="I299" s="106">
        <v>4723494</v>
      </c>
      <c r="J299" s="87"/>
      <c r="K299" s="87"/>
      <c r="L299" s="106">
        <v>6168070</v>
      </c>
      <c r="M299" s="87"/>
      <c r="N299" s="87"/>
      <c r="O299" s="106">
        <v>12988150</v>
      </c>
      <c r="P299" s="87"/>
      <c r="Q299" s="87"/>
      <c r="R299" s="106">
        <v>52796</v>
      </c>
      <c r="S299" s="87"/>
      <c r="T299" s="106">
        <v>23932510</v>
      </c>
      <c r="U299" s="89"/>
      <c r="V299" s="90"/>
      <c r="W299" s="87"/>
      <c r="X299" s="106">
        <v>649534</v>
      </c>
      <c r="Y299" s="87"/>
      <c r="Z299" s="87"/>
      <c r="AA299" s="87"/>
      <c r="AB299" s="87"/>
      <c r="AC299" s="87"/>
      <c r="AD299" s="106">
        <v>50823</v>
      </c>
      <c r="AE299" s="87"/>
      <c r="AF299" s="87"/>
      <c r="AG299" s="106">
        <v>700357</v>
      </c>
      <c r="AH299" s="89"/>
      <c r="AI299" s="87"/>
      <c r="AJ299" s="106">
        <v>14824112</v>
      </c>
      <c r="AK299" s="87"/>
      <c r="AL299" s="87"/>
      <c r="AM299" s="106">
        <v>-240622</v>
      </c>
      <c r="AN299" s="87"/>
      <c r="AO299" s="87"/>
      <c r="AP299" s="106">
        <v>14583490</v>
      </c>
    </row>
    <row r="300" spans="1:750" s="27" customFormat="1">
      <c r="A300" s="24">
        <v>39605</v>
      </c>
      <c r="B300" s="24"/>
      <c r="C300" s="83" t="s">
        <v>253</v>
      </c>
      <c r="D300" s="83"/>
      <c r="E300" s="83"/>
      <c r="F300" s="106">
        <v>9763936</v>
      </c>
      <c r="G300" s="89"/>
      <c r="H300" s="87"/>
      <c r="I300" s="106">
        <v>712579</v>
      </c>
      <c r="J300" s="87"/>
      <c r="K300" s="87"/>
      <c r="L300" s="106">
        <v>930505</v>
      </c>
      <c r="M300" s="87"/>
      <c r="N300" s="87"/>
      <c r="O300" s="106">
        <v>1959371</v>
      </c>
      <c r="P300" s="87"/>
      <c r="Q300" s="87"/>
      <c r="R300" s="106">
        <v>183338</v>
      </c>
      <c r="S300" s="87"/>
      <c r="T300" s="106">
        <v>3785793</v>
      </c>
      <c r="U300" s="89"/>
      <c r="V300" s="90"/>
      <c r="W300" s="87"/>
      <c r="X300" s="106">
        <v>97988</v>
      </c>
      <c r="Y300" s="87"/>
      <c r="Z300" s="87"/>
      <c r="AA300" s="87"/>
      <c r="AB300" s="87"/>
      <c r="AC300" s="87"/>
      <c r="AD300" s="106">
        <v>5321</v>
      </c>
      <c r="AE300" s="87"/>
      <c r="AF300" s="87"/>
      <c r="AG300" s="106">
        <v>103309</v>
      </c>
      <c r="AH300" s="89"/>
      <c r="AI300" s="87"/>
      <c r="AJ300" s="106">
        <v>2236341</v>
      </c>
      <c r="AK300" s="87"/>
      <c r="AL300" s="87"/>
      <c r="AM300" s="106">
        <v>128288</v>
      </c>
      <c r="AN300" s="87"/>
      <c r="AO300" s="87"/>
      <c r="AP300" s="106">
        <v>2364629</v>
      </c>
    </row>
    <row r="301" spans="1:750" s="27" customFormat="1">
      <c r="A301" s="24">
        <v>39700</v>
      </c>
      <c r="B301" s="24"/>
      <c r="C301" s="83" t="s">
        <v>254</v>
      </c>
      <c r="D301" s="83"/>
      <c r="E301" s="83"/>
      <c r="F301" s="106">
        <v>36043033</v>
      </c>
      <c r="G301" s="89"/>
      <c r="H301" s="87"/>
      <c r="I301" s="106">
        <v>2630445</v>
      </c>
      <c r="J301" s="87"/>
      <c r="K301" s="87"/>
      <c r="L301" s="106">
        <v>3434907</v>
      </c>
      <c r="M301" s="87"/>
      <c r="N301" s="87"/>
      <c r="O301" s="106">
        <v>7232910</v>
      </c>
      <c r="P301" s="87"/>
      <c r="Q301" s="87"/>
      <c r="R301" s="106">
        <v>62766</v>
      </c>
      <c r="S301" s="87"/>
      <c r="T301" s="106">
        <v>13361028</v>
      </c>
      <c r="U301" s="89"/>
      <c r="V301" s="90"/>
      <c r="W301" s="87"/>
      <c r="X301" s="106">
        <v>361716</v>
      </c>
      <c r="Y301" s="87"/>
      <c r="Z301" s="87"/>
      <c r="AA301" s="87"/>
      <c r="AB301" s="87"/>
      <c r="AC301" s="87"/>
      <c r="AD301" s="106">
        <v>1343099</v>
      </c>
      <c r="AE301" s="87"/>
      <c r="AF301" s="87"/>
      <c r="AG301" s="106">
        <v>1704815</v>
      </c>
      <c r="AH301" s="89"/>
      <c r="AI301" s="87"/>
      <c r="AJ301" s="106">
        <v>8255330</v>
      </c>
      <c r="AK301" s="87"/>
      <c r="AL301" s="87"/>
      <c r="AM301" s="106">
        <v>-552147</v>
      </c>
      <c r="AN301" s="87"/>
      <c r="AO301" s="87"/>
      <c r="AP301" s="106">
        <v>7703183</v>
      </c>
    </row>
    <row r="302" spans="1:750" s="27" customFormat="1">
      <c r="A302" s="24">
        <v>39703</v>
      </c>
      <c r="B302" s="24"/>
      <c r="C302" s="83" t="s">
        <v>255</v>
      </c>
      <c r="D302" s="83"/>
      <c r="E302" s="83"/>
      <c r="F302" s="106">
        <v>2218217</v>
      </c>
      <c r="G302" s="89"/>
      <c r="H302" s="87"/>
      <c r="I302" s="106">
        <v>161887</v>
      </c>
      <c r="J302" s="87"/>
      <c r="K302" s="87"/>
      <c r="L302" s="106">
        <v>211396</v>
      </c>
      <c r="M302" s="87"/>
      <c r="N302" s="87"/>
      <c r="O302" s="106">
        <v>445139</v>
      </c>
      <c r="P302" s="87"/>
      <c r="Q302" s="87"/>
      <c r="R302" s="106">
        <v>351515</v>
      </c>
      <c r="S302" s="87"/>
      <c r="T302" s="106">
        <v>1169937</v>
      </c>
      <c r="U302" s="89"/>
      <c r="V302" s="90"/>
      <c r="W302" s="87"/>
      <c r="X302" s="106">
        <v>22261</v>
      </c>
      <c r="Y302" s="87"/>
      <c r="Z302" s="87"/>
      <c r="AA302" s="87"/>
      <c r="AB302" s="87"/>
      <c r="AC302" s="87"/>
      <c r="AD302" s="106" t="s">
        <v>350</v>
      </c>
      <c r="AE302" s="87"/>
      <c r="AF302" s="87"/>
      <c r="AG302" s="106">
        <v>22261</v>
      </c>
      <c r="AH302" s="89"/>
      <c r="AI302" s="87"/>
      <c r="AJ302" s="106">
        <v>508062</v>
      </c>
      <c r="AK302" s="87"/>
      <c r="AL302" s="87"/>
      <c r="AM302" s="106">
        <v>222233</v>
      </c>
      <c r="AN302" s="87"/>
      <c r="AO302" s="87"/>
      <c r="AP302" s="106">
        <v>730295</v>
      </c>
    </row>
    <row r="303" spans="1:750" s="119" customFormat="1">
      <c r="A303" s="107">
        <v>39705</v>
      </c>
      <c r="B303" s="107"/>
      <c r="C303" s="84" t="s">
        <v>256</v>
      </c>
      <c r="D303" s="84"/>
      <c r="E303" s="84"/>
      <c r="F303" s="103">
        <v>8763350</v>
      </c>
      <c r="G303" s="90"/>
      <c r="H303" s="88"/>
      <c r="I303" s="103">
        <v>639555</v>
      </c>
      <c r="J303" s="88"/>
      <c r="K303" s="88"/>
      <c r="L303" s="103">
        <v>835149</v>
      </c>
      <c r="M303" s="88"/>
      <c r="N303" s="88"/>
      <c r="O303" s="103">
        <v>1758579</v>
      </c>
      <c r="P303" s="88"/>
      <c r="Q303" s="88"/>
      <c r="R303" s="103">
        <v>49409</v>
      </c>
      <c r="S303" s="88"/>
      <c r="T303" s="103">
        <v>3282692</v>
      </c>
      <c r="U303" s="90"/>
      <c r="V303" s="90"/>
      <c r="W303" s="88"/>
      <c r="X303" s="103">
        <v>87946</v>
      </c>
      <c r="Y303" s="88"/>
      <c r="Z303" s="88"/>
      <c r="AA303" s="88"/>
      <c r="AB303" s="88"/>
      <c r="AC303" s="88"/>
      <c r="AD303" s="103">
        <v>52279</v>
      </c>
      <c r="AE303" s="88"/>
      <c r="AF303" s="88"/>
      <c r="AG303" s="103">
        <v>140225</v>
      </c>
      <c r="AH303" s="90"/>
      <c r="AI303" s="88"/>
      <c r="AJ303" s="103">
        <v>2007166</v>
      </c>
      <c r="AK303" s="88"/>
      <c r="AL303" s="88"/>
      <c r="AM303" s="103">
        <v>81745</v>
      </c>
      <c r="AN303" s="88"/>
      <c r="AO303" s="88"/>
      <c r="AP303" s="103">
        <v>2088911</v>
      </c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117"/>
      <c r="DS303" s="117"/>
      <c r="DT303" s="117"/>
      <c r="DU303" s="117"/>
      <c r="DV303" s="117"/>
      <c r="DW303" s="117"/>
      <c r="DX303" s="117"/>
      <c r="DY303" s="117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7"/>
      <c r="FL303" s="117"/>
      <c r="FM303" s="117"/>
      <c r="FN303" s="117"/>
      <c r="FO303" s="117"/>
      <c r="FP303" s="117"/>
      <c r="FQ303" s="117"/>
      <c r="FR303" s="117"/>
      <c r="FS303" s="117"/>
      <c r="FT303" s="117"/>
      <c r="FU303" s="117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  <c r="GN303" s="117"/>
      <c r="GO303" s="117"/>
      <c r="GP303" s="117"/>
      <c r="GQ303" s="117"/>
      <c r="GR303" s="117"/>
      <c r="GS303" s="117"/>
      <c r="GT303" s="117"/>
      <c r="GU303" s="117"/>
      <c r="GV303" s="117"/>
      <c r="GW303" s="117"/>
      <c r="GX303" s="117"/>
      <c r="GY303" s="117"/>
      <c r="GZ303" s="117"/>
      <c r="HA303" s="117"/>
      <c r="HB303" s="117"/>
      <c r="HC303" s="117"/>
      <c r="HD303" s="117"/>
      <c r="HE303" s="117"/>
      <c r="HF303" s="117"/>
      <c r="HG303" s="117"/>
      <c r="HH303" s="117"/>
      <c r="HI303" s="117"/>
      <c r="HJ303" s="117"/>
      <c r="HK303" s="117"/>
      <c r="HL303" s="117"/>
      <c r="HM303" s="117"/>
      <c r="HN303" s="117"/>
      <c r="HO303" s="117"/>
      <c r="HP303" s="117"/>
      <c r="HQ303" s="117"/>
      <c r="HR303" s="117"/>
      <c r="HS303" s="117"/>
      <c r="HT303" s="117"/>
      <c r="HU303" s="117"/>
      <c r="HV303" s="117"/>
      <c r="HW303" s="117"/>
      <c r="HX303" s="117"/>
      <c r="HY303" s="117"/>
      <c r="HZ303" s="117"/>
      <c r="IA303" s="117"/>
      <c r="IB303" s="117"/>
      <c r="IC303" s="117"/>
      <c r="ID303" s="117"/>
      <c r="IE303" s="117"/>
      <c r="IF303" s="117"/>
      <c r="IG303" s="117"/>
      <c r="IH303" s="117"/>
      <c r="II303" s="117"/>
      <c r="IJ303" s="117"/>
      <c r="IK303" s="117"/>
      <c r="IL303" s="117"/>
      <c r="IM303" s="117"/>
      <c r="IN303" s="117"/>
      <c r="IO303" s="117"/>
      <c r="IP303" s="117"/>
      <c r="IQ303" s="117"/>
      <c r="IR303" s="117"/>
      <c r="IS303" s="117"/>
      <c r="IT303" s="117"/>
      <c r="IU303" s="117"/>
      <c r="IV303" s="117"/>
      <c r="IW303" s="117"/>
      <c r="IX303" s="117"/>
      <c r="IY303" s="117"/>
      <c r="IZ303" s="117"/>
      <c r="JA303" s="117"/>
      <c r="JB303" s="117"/>
      <c r="JC303" s="117"/>
      <c r="JD303" s="117"/>
      <c r="JE303" s="117"/>
      <c r="JF303" s="117"/>
      <c r="JG303" s="117"/>
      <c r="JH303" s="117"/>
      <c r="JI303" s="117"/>
      <c r="JJ303" s="117"/>
      <c r="JK303" s="117"/>
      <c r="JL303" s="117"/>
      <c r="JM303" s="117"/>
      <c r="JN303" s="117"/>
      <c r="JO303" s="117"/>
      <c r="JP303" s="117"/>
      <c r="JQ303" s="117"/>
      <c r="JR303" s="117"/>
      <c r="JS303" s="117"/>
      <c r="JT303" s="117"/>
      <c r="JU303" s="117"/>
      <c r="JV303" s="117"/>
      <c r="JW303" s="117"/>
      <c r="JX303" s="117"/>
      <c r="JY303" s="117"/>
      <c r="JZ303" s="117"/>
      <c r="KA303" s="117"/>
      <c r="KB303" s="117"/>
      <c r="KC303" s="117"/>
      <c r="KD303" s="117"/>
      <c r="KE303" s="117"/>
      <c r="KF303" s="117"/>
      <c r="KG303" s="117"/>
      <c r="KH303" s="117"/>
      <c r="KI303" s="117"/>
      <c r="KJ303" s="117"/>
      <c r="KK303" s="117"/>
      <c r="KL303" s="117"/>
      <c r="KM303" s="117"/>
      <c r="KN303" s="117"/>
      <c r="KO303" s="117"/>
      <c r="KP303" s="117"/>
      <c r="KQ303" s="117"/>
      <c r="KR303" s="117"/>
      <c r="KS303" s="117"/>
      <c r="KT303" s="117"/>
      <c r="KU303" s="117"/>
      <c r="KV303" s="117"/>
      <c r="KW303" s="117"/>
      <c r="KX303" s="117"/>
      <c r="KY303" s="117"/>
      <c r="KZ303" s="117"/>
      <c r="LA303" s="117"/>
      <c r="LB303" s="117"/>
      <c r="LC303" s="117"/>
      <c r="LD303" s="117"/>
      <c r="LE303" s="117"/>
      <c r="LF303" s="117"/>
      <c r="LG303" s="117"/>
      <c r="LH303" s="117"/>
      <c r="LI303" s="117"/>
      <c r="LJ303" s="117"/>
      <c r="LK303" s="117"/>
      <c r="LL303" s="117"/>
      <c r="LM303" s="117"/>
      <c r="LN303" s="117"/>
      <c r="LO303" s="117"/>
      <c r="LP303" s="117"/>
      <c r="LQ303" s="117"/>
      <c r="LR303" s="117"/>
      <c r="LS303" s="117"/>
      <c r="LT303" s="117"/>
      <c r="LU303" s="117"/>
      <c r="LV303" s="117"/>
      <c r="LW303" s="117"/>
      <c r="LX303" s="117"/>
      <c r="LY303" s="117"/>
      <c r="LZ303" s="117"/>
      <c r="MA303" s="117"/>
      <c r="MB303" s="117"/>
      <c r="MC303" s="117"/>
      <c r="MD303" s="117"/>
      <c r="ME303" s="117"/>
      <c r="MF303" s="117"/>
      <c r="MG303" s="117"/>
      <c r="MH303" s="117"/>
      <c r="MI303" s="117"/>
      <c r="MJ303" s="117"/>
      <c r="MK303" s="117"/>
      <c r="ML303" s="117"/>
      <c r="MM303" s="117"/>
      <c r="MN303" s="117"/>
      <c r="MO303" s="117"/>
      <c r="MP303" s="117"/>
      <c r="MQ303" s="117"/>
      <c r="MR303" s="117"/>
      <c r="MS303" s="117"/>
      <c r="MT303" s="117"/>
      <c r="MU303" s="117"/>
      <c r="MV303" s="117"/>
      <c r="MW303" s="117"/>
      <c r="MX303" s="117"/>
      <c r="MY303" s="117"/>
      <c r="MZ303" s="117"/>
      <c r="NA303" s="117"/>
      <c r="NB303" s="117"/>
      <c r="NC303" s="117"/>
      <c r="ND303" s="117"/>
      <c r="NE303" s="117"/>
      <c r="NF303" s="117"/>
      <c r="NG303" s="117"/>
      <c r="NH303" s="117"/>
      <c r="NI303" s="117"/>
      <c r="NJ303" s="117"/>
      <c r="NK303" s="117"/>
      <c r="NL303" s="117"/>
      <c r="NM303" s="117"/>
      <c r="NN303" s="117"/>
      <c r="NO303" s="117"/>
      <c r="NP303" s="117"/>
      <c r="NQ303" s="117"/>
      <c r="NR303" s="117"/>
      <c r="NS303" s="117"/>
      <c r="NT303" s="117"/>
      <c r="NU303" s="117"/>
      <c r="NV303" s="117"/>
      <c r="NW303" s="117"/>
      <c r="NX303" s="117"/>
      <c r="NY303" s="117"/>
      <c r="NZ303" s="117"/>
      <c r="OA303" s="117"/>
      <c r="OB303" s="117"/>
      <c r="OC303" s="117"/>
      <c r="OD303" s="117"/>
      <c r="OE303" s="117"/>
      <c r="OF303" s="117"/>
      <c r="OG303" s="117"/>
      <c r="OH303" s="117"/>
      <c r="OI303" s="117"/>
      <c r="OJ303" s="117"/>
      <c r="OK303" s="117"/>
      <c r="OL303" s="117"/>
      <c r="OM303" s="117"/>
      <c r="ON303" s="117"/>
      <c r="OO303" s="117"/>
      <c r="OP303" s="117"/>
      <c r="OQ303" s="117"/>
      <c r="OR303" s="117"/>
      <c r="OS303" s="117"/>
      <c r="OT303" s="117"/>
      <c r="OU303" s="117"/>
      <c r="OV303" s="117"/>
      <c r="OW303" s="117"/>
      <c r="OX303" s="117"/>
      <c r="OY303" s="117"/>
      <c r="OZ303" s="117"/>
      <c r="PA303" s="117"/>
      <c r="PB303" s="117"/>
      <c r="PC303" s="117"/>
      <c r="PD303" s="117"/>
      <c r="PE303" s="117"/>
      <c r="PF303" s="117"/>
      <c r="PG303" s="117"/>
      <c r="PH303" s="117"/>
      <c r="PI303" s="117"/>
      <c r="PJ303" s="117"/>
      <c r="PK303" s="117"/>
      <c r="PL303" s="117"/>
      <c r="PM303" s="117"/>
      <c r="PN303" s="117"/>
      <c r="PO303" s="117"/>
      <c r="PP303" s="117"/>
      <c r="PQ303" s="117"/>
      <c r="PR303" s="117"/>
      <c r="PS303" s="117"/>
      <c r="PT303" s="117"/>
      <c r="PU303" s="117"/>
      <c r="PV303" s="117"/>
      <c r="PW303" s="117"/>
      <c r="PX303" s="117"/>
      <c r="PY303" s="117"/>
      <c r="PZ303" s="117"/>
      <c r="QA303" s="117"/>
      <c r="QB303" s="117"/>
      <c r="QC303" s="117"/>
      <c r="QD303" s="117"/>
      <c r="QE303" s="117"/>
      <c r="QF303" s="117"/>
      <c r="QG303" s="117"/>
      <c r="QH303" s="117"/>
      <c r="QI303" s="117"/>
      <c r="QJ303" s="117"/>
      <c r="QK303" s="117"/>
      <c r="QL303" s="117"/>
      <c r="QM303" s="117"/>
      <c r="QN303" s="117"/>
      <c r="QO303" s="117"/>
      <c r="QP303" s="117"/>
      <c r="QQ303" s="117"/>
      <c r="QR303" s="117"/>
      <c r="QS303" s="117"/>
      <c r="QT303" s="117"/>
      <c r="QU303" s="117"/>
      <c r="QV303" s="117"/>
      <c r="QW303" s="117"/>
      <c r="QX303" s="117"/>
      <c r="QY303" s="117"/>
      <c r="QZ303" s="117"/>
      <c r="RA303" s="117"/>
      <c r="RB303" s="117"/>
      <c r="RC303" s="117"/>
      <c r="RD303" s="117"/>
      <c r="RE303" s="117"/>
      <c r="RF303" s="117"/>
      <c r="RG303" s="117"/>
      <c r="RH303" s="117"/>
      <c r="RI303" s="117"/>
      <c r="RJ303" s="117"/>
      <c r="RK303" s="117"/>
      <c r="RL303" s="117"/>
      <c r="RM303" s="117"/>
      <c r="RN303" s="117"/>
      <c r="RO303" s="117"/>
      <c r="RP303" s="117"/>
      <c r="RQ303" s="117"/>
      <c r="RR303" s="117"/>
      <c r="RS303" s="117"/>
      <c r="RT303" s="117"/>
      <c r="RU303" s="117"/>
      <c r="RV303" s="117"/>
      <c r="RW303" s="117"/>
      <c r="RX303" s="117"/>
      <c r="RY303" s="117"/>
      <c r="RZ303" s="117"/>
      <c r="SA303" s="117"/>
      <c r="SB303" s="117"/>
      <c r="SC303" s="117"/>
      <c r="SD303" s="117"/>
      <c r="SE303" s="117"/>
      <c r="SF303" s="117"/>
      <c r="SG303" s="117"/>
      <c r="SH303" s="117"/>
      <c r="SI303" s="117"/>
      <c r="SJ303" s="117"/>
      <c r="SK303" s="117"/>
      <c r="SL303" s="117"/>
      <c r="SM303" s="117"/>
      <c r="SN303" s="117"/>
      <c r="SO303" s="117"/>
      <c r="SP303" s="117"/>
      <c r="SQ303" s="117"/>
      <c r="SR303" s="117"/>
      <c r="SS303" s="117"/>
      <c r="ST303" s="117"/>
      <c r="SU303" s="117"/>
      <c r="SV303" s="117"/>
      <c r="SW303" s="117"/>
      <c r="SX303" s="117"/>
      <c r="SY303" s="117"/>
      <c r="SZ303" s="117"/>
      <c r="TA303" s="117"/>
      <c r="TB303" s="117"/>
      <c r="TC303" s="117"/>
      <c r="TD303" s="117"/>
      <c r="TE303" s="117"/>
      <c r="TF303" s="117"/>
      <c r="TG303" s="117"/>
      <c r="TH303" s="117"/>
      <c r="TI303" s="117"/>
      <c r="TJ303" s="117"/>
      <c r="TK303" s="117"/>
      <c r="TL303" s="117"/>
      <c r="TM303" s="117"/>
      <c r="TN303" s="117"/>
      <c r="TO303" s="117"/>
      <c r="TP303" s="117"/>
      <c r="TQ303" s="117"/>
      <c r="TR303" s="117"/>
      <c r="TS303" s="117"/>
      <c r="TT303" s="117"/>
      <c r="TU303" s="117"/>
      <c r="TV303" s="117"/>
      <c r="TW303" s="117"/>
      <c r="TX303" s="117"/>
      <c r="TY303" s="117"/>
      <c r="TZ303" s="117"/>
      <c r="UA303" s="117"/>
      <c r="UB303" s="117"/>
      <c r="UC303" s="117"/>
      <c r="UD303" s="117"/>
      <c r="UE303" s="117"/>
      <c r="UF303" s="117"/>
      <c r="UG303" s="117"/>
      <c r="UH303" s="117"/>
      <c r="UI303" s="117"/>
      <c r="UJ303" s="117"/>
      <c r="UK303" s="117"/>
      <c r="UL303" s="117"/>
      <c r="UM303" s="117"/>
      <c r="UN303" s="117"/>
      <c r="UO303" s="117"/>
      <c r="UP303" s="117"/>
      <c r="UQ303" s="117"/>
      <c r="UR303" s="117"/>
      <c r="US303" s="117"/>
      <c r="UT303" s="117"/>
      <c r="UU303" s="117"/>
      <c r="UV303" s="117"/>
      <c r="UW303" s="117"/>
      <c r="UX303" s="117"/>
      <c r="UY303" s="117"/>
      <c r="UZ303" s="117"/>
      <c r="VA303" s="117"/>
      <c r="VB303" s="117"/>
      <c r="VC303" s="117"/>
      <c r="VD303" s="117"/>
      <c r="VE303" s="117"/>
      <c r="VF303" s="117"/>
      <c r="VG303" s="117"/>
      <c r="VH303" s="117"/>
      <c r="VI303" s="117"/>
      <c r="VJ303" s="117"/>
      <c r="VK303" s="117"/>
      <c r="VL303" s="117"/>
      <c r="VM303" s="117"/>
      <c r="VN303" s="117"/>
      <c r="VO303" s="117"/>
      <c r="VP303" s="117"/>
      <c r="VQ303" s="117"/>
      <c r="VR303" s="117"/>
      <c r="VS303" s="117"/>
      <c r="VT303" s="117"/>
      <c r="VU303" s="117"/>
      <c r="VV303" s="117"/>
      <c r="VW303" s="117"/>
      <c r="VX303" s="117"/>
      <c r="VY303" s="117"/>
      <c r="VZ303" s="117"/>
      <c r="WA303" s="117"/>
      <c r="WB303" s="117"/>
      <c r="WC303" s="117"/>
      <c r="WD303" s="117"/>
      <c r="WE303" s="117"/>
      <c r="WF303" s="117"/>
      <c r="WG303" s="117"/>
      <c r="WH303" s="117"/>
      <c r="WI303" s="117"/>
      <c r="WJ303" s="117"/>
      <c r="WK303" s="117"/>
      <c r="WL303" s="117"/>
      <c r="WM303" s="117"/>
      <c r="WN303" s="117"/>
      <c r="WO303" s="117"/>
      <c r="WP303" s="117"/>
      <c r="WQ303" s="117"/>
      <c r="WR303" s="117"/>
      <c r="WS303" s="117"/>
      <c r="WT303" s="117"/>
      <c r="WU303" s="117"/>
      <c r="WV303" s="117"/>
      <c r="WW303" s="117"/>
      <c r="WX303" s="117"/>
      <c r="WY303" s="117"/>
      <c r="WZ303" s="117"/>
      <c r="XA303" s="117"/>
      <c r="XB303" s="117"/>
      <c r="XC303" s="117"/>
      <c r="XD303" s="117"/>
      <c r="XE303" s="117"/>
      <c r="XF303" s="117"/>
      <c r="XG303" s="117"/>
      <c r="XH303" s="117"/>
      <c r="XI303" s="117"/>
      <c r="XJ303" s="117"/>
      <c r="XK303" s="117"/>
      <c r="XL303" s="117"/>
      <c r="XM303" s="117"/>
      <c r="XN303" s="117"/>
      <c r="XO303" s="117"/>
      <c r="XP303" s="117"/>
      <c r="XQ303" s="117"/>
      <c r="XR303" s="117"/>
      <c r="XS303" s="117"/>
      <c r="XT303" s="117"/>
      <c r="XU303" s="117"/>
      <c r="XV303" s="117"/>
      <c r="XW303" s="117"/>
      <c r="XX303" s="117"/>
      <c r="XY303" s="117"/>
      <c r="XZ303" s="117"/>
      <c r="YA303" s="117"/>
      <c r="YB303" s="117"/>
      <c r="YC303" s="117"/>
      <c r="YD303" s="117"/>
      <c r="YE303" s="117"/>
      <c r="YF303" s="117"/>
      <c r="YG303" s="117"/>
      <c r="YH303" s="117"/>
      <c r="YI303" s="117"/>
      <c r="YJ303" s="117"/>
      <c r="YK303" s="117"/>
      <c r="YL303" s="117"/>
      <c r="YM303" s="117"/>
      <c r="YN303" s="117"/>
      <c r="YO303" s="117"/>
      <c r="YP303" s="117"/>
      <c r="YQ303" s="117"/>
      <c r="YR303" s="117"/>
      <c r="YS303" s="117"/>
      <c r="YT303" s="117"/>
      <c r="YU303" s="117"/>
      <c r="YV303" s="117"/>
      <c r="YW303" s="117"/>
      <c r="YX303" s="117"/>
      <c r="YY303" s="117"/>
      <c r="YZ303" s="117"/>
      <c r="ZA303" s="117"/>
      <c r="ZB303" s="117"/>
      <c r="ZC303" s="117"/>
      <c r="ZD303" s="117"/>
      <c r="ZE303" s="117"/>
      <c r="ZF303" s="117"/>
      <c r="ZG303" s="117"/>
      <c r="ZH303" s="117"/>
      <c r="ZI303" s="117"/>
      <c r="ZJ303" s="117"/>
      <c r="ZK303" s="117"/>
      <c r="ZL303" s="117"/>
      <c r="ZM303" s="117"/>
      <c r="ZN303" s="117"/>
      <c r="ZO303" s="117"/>
      <c r="ZP303" s="117"/>
      <c r="ZQ303" s="117"/>
      <c r="ZR303" s="117"/>
      <c r="ZS303" s="117"/>
      <c r="ZT303" s="117"/>
      <c r="ZU303" s="117"/>
      <c r="ZV303" s="117"/>
      <c r="ZW303" s="117"/>
      <c r="ZX303" s="117"/>
      <c r="ZY303" s="117"/>
      <c r="ZZ303" s="117"/>
      <c r="AAA303" s="117"/>
      <c r="AAB303" s="117"/>
      <c r="AAC303" s="117"/>
      <c r="AAD303" s="117"/>
      <c r="AAE303" s="117"/>
      <c r="AAF303" s="117"/>
      <c r="AAG303" s="117"/>
      <c r="AAH303" s="117"/>
      <c r="AAI303" s="117"/>
      <c r="AAJ303" s="117"/>
      <c r="AAK303" s="117"/>
      <c r="AAL303" s="117"/>
      <c r="AAM303" s="117"/>
      <c r="AAN303" s="117"/>
      <c r="AAO303" s="117"/>
      <c r="AAP303" s="117"/>
      <c r="AAQ303" s="117"/>
      <c r="AAR303" s="117"/>
      <c r="AAS303" s="117"/>
      <c r="AAT303" s="117"/>
      <c r="AAU303" s="117"/>
      <c r="AAV303" s="117"/>
      <c r="AAW303" s="117"/>
      <c r="AAX303" s="117"/>
      <c r="AAY303" s="117"/>
      <c r="AAZ303" s="117"/>
      <c r="ABA303" s="117"/>
      <c r="ABB303" s="117"/>
      <c r="ABC303" s="117"/>
      <c r="ABD303" s="117"/>
      <c r="ABE303" s="117"/>
      <c r="ABF303" s="117"/>
      <c r="ABG303" s="117"/>
      <c r="ABH303" s="117"/>
      <c r="ABI303" s="117"/>
      <c r="ABJ303" s="117"/>
      <c r="ABK303" s="117"/>
      <c r="ABL303" s="117"/>
      <c r="ABM303" s="117"/>
      <c r="ABN303" s="117"/>
      <c r="ABO303" s="117"/>
      <c r="ABP303" s="117"/>
      <c r="ABQ303" s="117"/>
      <c r="ABR303" s="117"/>
      <c r="ABS303" s="117"/>
      <c r="ABT303" s="117"/>
      <c r="ABU303" s="117"/>
      <c r="ABV303" s="117"/>
    </row>
    <row r="304" spans="1:750" s="119" customFormat="1">
      <c r="A304" s="107">
        <v>39800</v>
      </c>
      <c r="B304" s="107"/>
      <c r="C304" s="84" t="s">
        <v>257</v>
      </c>
      <c r="D304" s="84"/>
      <c r="E304" s="84"/>
      <c r="F304" s="103">
        <v>42299440</v>
      </c>
      <c r="G304" s="90"/>
      <c r="H304" s="88"/>
      <c r="I304" s="103">
        <v>3087041</v>
      </c>
      <c r="J304" s="88"/>
      <c r="K304" s="88"/>
      <c r="L304" s="103">
        <v>4031144</v>
      </c>
      <c r="M304" s="88"/>
      <c r="N304" s="88"/>
      <c r="O304" s="103">
        <v>8488410</v>
      </c>
      <c r="P304" s="88"/>
      <c r="Q304" s="88"/>
      <c r="R304" s="103" t="s">
        <v>350</v>
      </c>
      <c r="S304" s="88"/>
      <c r="T304" s="103">
        <v>15606595</v>
      </c>
      <c r="U304" s="90"/>
      <c r="V304" s="90"/>
      <c r="W304" s="88"/>
      <c r="X304" s="103">
        <v>424503</v>
      </c>
      <c r="Y304" s="88"/>
      <c r="Z304" s="88"/>
      <c r="AA304" s="88"/>
      <c r="AB304" s="88"/>
      <c r="AC304" s="88"/>
      <c r="AD304" s="103">
        <v>379246</v>
      </c>
      <c r="AE304" s="88"/>
      <c r="AF304" s="88"/>
      <c r="AG304" s="103">
        <v>803749</v>
      </c>
      <c r="AH304" s="90"/>
      <c r="AI304" s="88"/>
      <c r="AJ304" s="103">
        <v>9688304</v>
      </c>
      <c r="AK304" s="88"/>
      <c r="AL304" s="88"/>
      <c r="AM304" s="103">
        <v>-420397</v>
      </c>
      <c r="AN304" s="88"/>
      <c r="AO304" s="88"/>
      <c r="AP304" s="103">
        <v>9267907</v>
      </c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  <c r="GX304" s="117"/>
      <c r="GY304" s="117"/>
      <c r="GZ304" s="117"/>
      <c r="HA304" s="117"/>
      <c r="HB304" s="117"/>
      <c r="HC304" s="117"/>
      <c r="HD304" s="117"/>
      <c r="HE304" s="117"/>
      <c r="HF304" s="117"/>
      <c r="HG304" s="117"/>
      <c r="HH304" s="117"/>
      <c r="HI304" s="117"/>
      <c r="HJ304" s="117"/>
      <c r="HK304" s="117"/>
      <c r="HL304" s="117"/>
      <c r="HM304" s="117"/>
      <c r="HN304" s="117"/>
      <c r="HO304" s="117"/>
      <c r="HP304" s="117"/>
      <c r="HQ304" s="117"/>
      <c r="HR304" s="117"/>
      <c r="HS304" s="117"/>
      <c r="HT304" s="117"/>
      <c r="HU304" s="117"/>
      <c r="HV304" s="117"/>
      <c r="HW304" s="117"/>
      <c r="HX304" s="117"/>
      <c r="HY304" s="117"/>
      <c r="HZ304" s="117"/>
      <c r="IA304" s="117"/>
      <c r="IB304" s="117"/>
      <c r="IC304" s="117"/>
      <c r="ID304" s="117"/>
      <c r="IE304" s="117"/>
      <c r="IF304" s="117"/>
      <c r="IG304" s="117"/>
      <c r="IH304" s="117"/>
      <c r="II304" s="117"/>
      <c r="IJ304" s="117"/>
      <c r="IK304" s="117"/>
      <c r="IL304" s="117"/>
      <c r="IM304" s="117"/>
      <c r="IN304" s="117"/>
      <c r="IO304" s="117"/>
      <c r="IP304" s="117"/>
      <c r="IQ304" s="117"/>
      <c r="IR304" s="117"/>
      <c r="IS304" s="117"/>
      <c r="IT304" s="117"/>
      <c r="IU304" s="117"/>
      <c r="IV304" s="117"/>
      <c r="IW304" s="117"/>
      <c r="IX304" s="117"/>
      <c r="IY304" s="117"/>
      <c r="IZ304" s="117"/>
      <c r="JA304" s="117"/>
      <c r="JB304" s="117"/>
      <c r="JC304" s="117"/>
      <c r="JD304" s="117"/>
      <c r="JE304" s="117"/>
      <c r="JF304" s="117"/>
      <c r="JG304" s="117"/>
      <c r="JH304" s="117"/>
      <c r="JI304" s="117"/>
      <c r="JJ304" s="117"/>
      <c r="JK304" s="117"/>
      <c r="JL304" s="117"/>
      <c r="JM304" s="117"/>
      <c r="JN304" s="117"/>
      <c r="JO304" s="117"/>
      <c r="JP304" s="117"/>
      <c r="JQ304" s="117"/>
      <c r="JR304" s="117"/>
      <c r="JS304" s="117"/>
      <c r="JT304" s="117"/>
      <c r="JU304" s="117"/>
      <c r="JV304" s="117"/>
      <c r="JW304" s="117"/>
      <c r="JX304" s="117"/>
      <c r="JY304" s="117"/>
      <c r="JZ304" s="117"/>
      <c r="KA304" s="117"/>
      <c r="KB304" s="117"/>
      <c r="KC304" s="117"/>
      <c r="KD304" s="117"/>
      <c r="KE304" s="117"/>
      <c r="KF304" s="117"/>
      <c r="KG304" s="117"/>
      <c r="KH304" s="117"/>
      <c r="KI304" s="117"/>
      <c r="KJ304" s="117"/>
      <c r="KK304" s="117"/>
      <c r="KL304" s="117"/>
      <c r="KM304" s="117"/>
      <c r="KN304" s="117"/>
      <c r="KO304" s="117"/>
      <c r="KP304" s="117"/>
      <c r="KQ304" s="117"/>
      <c r="KR304" s="117"/>
      <c r="KS304" s="117"/>
      <c r="KT304" s="117"/>
      <c r="KU304" s="117"/>
      <c r="KV304" s="117"/>
      <c r="KW304" s="117"/>
      <c r="KX304" s="117"/>
      <c r="KY304" s="117"/>
      <c r="KZ304" s="117"/>
      <c r="LA304" s="117"/>
      <c r="LB304" s="117"/>
      <c r="LC304" s="117"/>
      <c r="LD304" s="117"/>
      <c r="LE304" s="117"/>
      <c r="LF304" s="117"/>
      <c r="LG304" s="117"/>
      <c r="LH304" s="117"/>
      <c r="LI304" s="117"/>
      <c r="LJ304" s="117"/>
      <c r="LK304" s="117"/>
      <c r="LL304" s="117"/>
      <c r="LM304" s="117"/>
      <c r="LN304" s="117"/>
      <c r="LO304" s="117"/>
      <c r="LP304" s="117"/>
      <c r="LQ304" s="117"/>
      <c r="LR304" s="117"/>
      <c r="LS304" s="117"/>
      <c r="LT304" s="117"/>
      <c r="LU304" s="117"/>
      <c r="LV304" s="117"/>
      <c r="LW304" s="117"/>
      <c r="LX304" s="117"/>
      <c r="LY304" s="117"/>
      <c r="LZ304" s="117"/>
      <c r="MA304" s="117"/>
      <c r="MB304" s="117"/>
      <c r="MC304" s="117"/>
      <c r="MD304" s="117"/>
      <c r="ME304" s="117"/>
      <c r="MF304" s="117"/>
      <c r="MG304" s="117"/>
      <c r="MH304" s="117"/>
      <c r="MI304" s="117"/>
      <c r="MJ304" s="117"/>
      <c r="MK304" s="117"/>
      <c r="ML304" s="117"/>
      <c r="MM304" s="117"/>
      <c r="MN304" s="117"/>
      <c r="MO304" s="117"/>
      <c r="MP304" s="117"/>
      <c r="MQ304" s="117"/>
      <c r="MR304" s="117"/>
      <c r="MS304" s="117"/>
      <c r="MT304" s="117"/>
      <c r="MU304" s="117"/>
      <c r="MV304" s="117"/>
      <c r="MW304" s="117"/>
      <c r="MX304" s="117"/>
      <c r="MY304" s="117"/>
      <c r="MZ304" s="117"/>
      <c r="NA304" s="117"/>
      <c r="NB304" s="117"/>
      <c r="NC304" s="117"/>
      <c r="ND304" s="117"/>
      <c r="NE304" s="117"/>
      <c r="NF304" s="117"/>
      <c r="NG304" s="117"/>
      <c r="NH304" s="117"/>
      <c r="NI304" s="117"/>
      <c r="NJ304" s="117"/>
      <c r="NK304" s="117"/>
      <c r="NL304" s="117"/>
      <c r="NM304" s="117"/>
      <c r="NN304" s="117"/>
      <c r="NO304" s="117"/>
      <c r="NP304" s="117"/>
      <c r="NQ304" s="117"/>
      <c r="NR304" s="117"/>
      <c r="NS304" s="117"/>
      <c r="NT304" s="117"/>
      <c r="NU304" s="117"/>
      <c r="NV304" s="117"/>
      <c r="NW304" s="117"/>
      <c r="NX304" s="117"/>
      <c r="NY304" s="117"/>
      <c r="NZ304" s="117"/>
      <c r="OA304" s="117"/>
      <c r="OB304" s="117"/>
      <c r="OC304" s="117"/>
      <c r="OD304" s="117"/>
      <c r="OE304" s="117"/>
      <c r="OF304" s="117"/>
      <c r="OG304" s="117"/>
      <c r="OH304" s="117"/>
      <c r="OI304" s="117"/>
      <c r="OJ304" s="117"/>
      <c r="OK304" s="117"/>
      <c r="OL304" s="117"/>
      <c r="OM304" s="117"/>
      <c r="ON304" s="117"/>
      <c r="OO304" s="117"/>
      <c r="OP304" s="117"/>
      <c r="OQ304" s="117"/>
      <c r="OR304" s="117"/>
      <c r="OS304" s="117"/>
      <c r="OT304" s="117"/>
      <c r="OU304" s="117"/>
      <c r="OV304" s="117"/>
      <c r="OW304" s="117"/>
      <c r="OX304" s="117"/>
      <c r="OY304" s="117"/>
      <c r="OZ304" s="117"/>
      <c r="PA304" s="117"/>
      <c r="PB304" s="117"/>
      <c r="PC304" s="117"/>
      <c r="PD304" s="117"/>
      <c r="PE304" s="117"/>
      <c r="PF304" s="117"/>
      <c r="PG304" s="117"/>
      <c r="PH304" s="117"/>
      <c r="PI304" s="117"/>
      <c r="PJ304" s="117"/>
      <c r="PK304" s="117"/>
      <c r="PL304" s="117"/>
      <c r="PM304" s="117"/>
      <c r="PN304" s="117"/>
      <c r="PO304" s="117"/>
      <c r="PP304" s="117"/>
      <c r="PQ304" s="117"/>
      <c r="PR304" s="117"/>
      <c r="PS304" s="117"/>
      <c r="PT304" s="117"/>
      <c r="PU304" s="117"/>
      <c r="PV304" s="117"/>
      <c r="PW304" s="117"/>
      <c r="PX304" s="117"/>
      <c r="PY304" s="117"/>
      <c r="PZ304" s="117"/>
      <c r="QA304" s="117"/>
      <c r="QB304" s="117"/>
      <c r="QC304" s="117"/>
      <c r="QD304" s="117"/>
      <c r="QE304" s="117"/>
      <c r="QF304" s="117"/>
      <c r="QG304" s="117"/>
      <c r="QH304" s="117"/>
      <c r="QI304" s="117"/>
      <c r="QJ304" s="117"/>
      <c r="QK304" s="117"/>
      <c r="QL304" s="117"/>
      <c r="QM304" s="117"/>
      <c r="QN304" s="117"/>
      <c r="QO304" s="117"/>
      <c r="QP304" s="117"/>
      <c r="QQ304" s="117"/>
      <c r="QR304" s="117"/>
      <c r="QS304" s="117"/>
      <c r="QT304" s="117"/>
      <c r="QU304" s="117"/>
      <c r="QV304" s="117"/>
      <c r="QW304" s="117"/>
      <c r="QX304" s="117"/>
      <c r="QY304" s="117"/>
      <c r="QZ304" s="117"/>
      <c r="RA304" s="117"/>
      <c r="RB304" s="117"/>
      <c r="RC304" s="117"/>
      <c r="RD304" s="117"/>
      <c r="RE304" s="117"/>
      <c r="RF304" s="117"/>
      <c r="RG304" s="117"/>
      <c r="RH304" s="117"/>
      <c r="RI304" s="117"/>
      <c r="RJ304" s="117"/>
      <c r="RK304" s="117"/>
      <c r="RL304" s="117"/>
      <c r="RM304" s="117"/>
      <c r="RN304" s="117"/>
      <c r="RO304" s="117"/>
      <c r="RP304" s="117"/>
      <c r="RQ304" s="117"/>
      <c r="RR304" s="117"/>
      <c r="RS304" s="117"/>
      <c r="RT304" s="117"/>
      <c r="RU304" s="117"/>
      <c r="RV304" s="117"/>
      <c r="RW304" s="117"/>
      <c r="RX304" s="117"/>
      <c r="RY304" s="117"/>
      <c r="RZ304" s="117"/>
      <c r="SA304" s="117"/>
      <c r="SB304" s="117"/>
      <c r="SC304" s="117"/>
      <c r="SD304" s="117"/>
      <c r="SE304" s="117"/>
      <c r="SF304" s="117"/>
      <c r="SG304" s="117"/>
      <c r="SH304" s="117"/>
      <c r="SI304" s="117"/>
      <c r="SJ304" s="117"/>
      <c r="SK304" s="117"/>
      <c r="SL304" s="117"/>
      <c r="SM304" s="117"/>
      <c r="SN304" s="117"/>
      <c r="SO304" s="117"/>
      <c r="SP304" s="117"/>
      <c r="SQ304" s="117"/>
      <c r="SR304" s="117"/>
      <c r="SS304" s="117"/>
      <c r="ST304" s="117"/>
      <c r="SU304" s="117"/>
      <c r="SV304" s="117"/>
      <c r="SW304" s="117"/>
      <c r="SX304" s="117"/>
      <c r="SY304" s="117"/>
      <c r="SZ304" s="117"/>
      <c r="TA304" s="117"/>
      <c r="TB304" s="117"/>
      <c r="TC304" s="117"/>
      <c r="TD304" s="117"/>
      <c r="TE304" s="117"/>
      <c r="TF304" s="117"/>
      <c r="TG304" s="117"/>
      <c r="TH304" s="117"/>
      <c r="TI304" s="117"/>
      <c r="TJ304" s="117"/>
      <c r="TK304" s="117"/>
      <c r="TL304" s="117"/>
      <c r="TM304" s="117"/>
      <c r="TN304" s="117"/>
      <c r="TO304" s="117"/>
      <c r="TP304" s="117"/>
      <c r="TQ304" s="117"/>
      <c r="TR304" s="117"/>
      <c r="TS304" s="117"/>
      <c r="TT304" s="117"/>
      <c r="TU304" s="117"/>
      <c r="TV304" s="117"/>
      <c r="TW304" s="117"/>
      <c r="TX304" s="117"/>
      <c r="TY304" s="117"/>
      <c r="TZ304" s="117"/>
      <c r="UA304" s="117"/>
      <c r="UB304" s="117"/>
      <c r="UC304" s="117"/>
      <c r="UD304" s="117"/>
      <c r="UE304" s="117"/>
      <c r="UF304" s="117"/>
      <c r="UG304" s="117"/>
      <c r="UH304" s="117"/>
      <c r="UI304" s="117"/>
      <c r="UJ304" s="117"/>
      <c r="UK304" s="117"/>
      <c r="UL304" s="117"/>
      <c r="UM304" s="117"/>
      <c r="UN304" s="117"/>
      <c r="UO304" s="117"/>
      <c r="UP304" s="117"/>
      <c r="UQ304" s="117"/>
      <c r="UR304" s="117"/>
      <c r="US304" s="117"/>
      <c r="UT304" s="117"/>
      <c r="UU304" s="117"/>
      <c r="UV304" s="117"/>
      <c r="UW304" s="117"/>
      <c r="UX304" s="117"/>
      <c r="UY304" s="117"/>
      <c r="UZ304" s="117"/>
      <c r="VA304" s="117"/>
      <c r="VB304" s="117"/>
      <c r="VC304" s="117"/>
      <c r="VD304" s="117"/>
      <c r="VE304" s="117"/>
      <c r="VF304" s="117"/>
      <c r="VG304" s="117"/>
      <c r="VH304" s="117"/>
      <c r="VI304" s="117"/>
      <c r="VJ304" s="117"/>
      <c r="VK304" s="117"/>
      <c r="VL304" s="117"/>
      <c r="VM304" s="117"/>
      <c r="VN304" s="117"/>
      <c r="VO304" s="117"/>
      <c r="VP304" s="117"/>
      <c r="VQ304" s="117"/>
      <c r="VR304" s="117"/>
      <c r="VS304" s="117"/>
      <c r="VT304" s="117"/>
      <c r="VU304" s="117"/>
      <c r="VV304" s="117"/>
      <c r="VW304" s="117"/>
      <c r="VX304" s="117"/>
      <c r="VY304" s="117"/>
      <c r="VZ304" s="117"/>
      <c r="WA304" s="117"/>
      <c r="WB304" s="117"/>
      <c r="WC304" s="117"/>
      <c r="WD304" s="117"/>
      <c r="WE304" s="117"/>
      <c r="WF304" s="117"/>
      <c r="WG304" s="117"/>
      <c r="WH304" s="117"/>
      <c r="WI304" s="117"/>
      <c r="WJ304" s="117"/>
      <c r="WK304" s="117"/>
      <c r="WL304" s="117"/>
      <c r="WM304" s="117"/>
      <c r="WN304" s="117"/>
      <c r="WO304" s="117"/>
      <c r="WP304" s="117"/>
      <c r="WQ304" s="117"/>
      <c r="WR304" s="117"/>
      <c r="WS304" s="117"/>
      <c r="WT304" s="117"/>
      <c r="WU304" s="117"/>
      <c r="WV304" s="117"/>
      <c r="WW304" s="117"/>
      <c r="WX304" s="117"/>
      <c r="WY304" s="117"/>
      <c r="WZ304" s="117"/>
      <c r="XA304" s="117"/>
      <c r="XB304" s="117"/>
      <c r="XC304" s="117"/>
      <c r="XD304" s="117"/>
      <c r="XE304" s="117"/>
      <c r="XF304" s="117"/>
      <c r="XG304" s="117"/>
      <c r="XH304" s="117"/>
      <c r="XI304" s="117"/>
      <c r="XJ304" s="117"/>
      <c r="XK304" s="117"/>
      <c r="XL304" s="117"/>
      <c r="XM304" s="117"/>
      <c r="XN304" s="117"/>
      <c r="XO304" s="117"/>
      <c r="XP304" s="117"/>
      <c r="XQ304" s="117"/>
      <c r="XR304" s="117"/>
      <c r="XS304" s="117"/>
      <c r="XT304" s="117"/>
      <c r="XU304" s="117"/>
      <c r="XV304" s="117"/>
      <c r="XW304" s="117"/>
      <c r="XX304" s="117"/>
      <c r="XY304" s="117"/>
      <c r="XZ304" s="117"/>
      <c r="YA304" s="117"/>
      <c r="YB304" s="117"/>
      <c r="YC304" s="117"/>
      <c r="YD304" s="117"/>
      <c r="YE304" s="117"/>
      <c r="YF304" s="117"/>
      <c r="YG304" s="117"/>
      <c r="YH304" s="117"/>
      <c r="YI304" s="117"/>
      <c r="YJ304" s="117"/>
      <c r="YK304" s="117"/>
      <c r="YL304" s="117"/>
      <c r="YM304" s="117"/>
      <c r="YN304" s="117"/>
      <c r="YO304" s="117"/>
      <c r="YP304" s="117"/>
      <c r="YQ304" s="117"/>
      <c r="YR304" s="117"/>
      <c r="YS304" s="117"/>
      <c r="YT304" s="117"/>
      <c r="YU304" s="117"/>
      <c r="YV304" s="117"/>
      <c r="YW304" s="117"/>
      <c r="YX304" s="117"/>
      <c r="YY304" s="117"/>
      <c r="YZ304" s="117"/>
      <c r="ZA304" s="117"/>
      <c r="ZB304" s="117"/>
      <c r="ZC304" s="117"/>
      <c r="ZD304" s="117"/>
      <c r="ZE304" s="117"/>
      <c r="ZF304" s="117"/>
      <c r="ZG304" s="117"/>
      <c r="ZH304" s="117"/>
      <c r="ZI304" s="117"/>
      <c r="ZJ304" s="117"/>
      <c r="ZK304" s="117"/>
      <c r="ZL304" s="117"/>
      <c r="ZM304" s="117"/>
      <c r="ZN304" s="117"/>
      <c r="ZO304" s="117"/>
      <c r="ZP304" s="117"/>
      <c r="ZQ304" s="117"/>
      <c r="ZR304" s="117"/>
      <c r="ZS304" s="117"/>
      <c r="ZT304" s="117"/>
      <c r="ZU304" s="117"/>
      <c r="ZV304" s="117"/>
      <c r="ZW304" s="117"/>
      <c r="ZX304" s="117"/>
      <c r="ZY304" s="117"/>
      <c r="ZZ304" s="117"/>
      <c r="AAA304" s="117"/>
      <c r="AAB304" s="117"/>
      <c r="AAC304" s="117"/>
      <c r="AAD304" s="117"/>
      <c r="AAE304" s="117"/>
      <c r="AAF304" s="117"/>
      <c r="AAG304" s="117"/>
      <c r="AAH304" s="117"/>
      <c r="AAI304" s="117"/>
      <c r="AAJ304" s="117"/>
      <c r="AAK304" s="117"/>
      <c r="AAL304" s="117"/>
      <c r="AAM304" s="117"/>
      <c r="AAN304" s="117"/>
      <c r="AAO304" s="117"/>
      <c r="AAP304" s="117"/>
      <c r="AAQ304" s="117"/>
      <c r="AAR304" s="117"/>
      <c r="AAS304" s="117"/>
      <c r="AAT304" s="117"/>
      <c r="AAU304" s="117"/>
      <c r="AAV304" s="117"/>
      <c r="AAW304" s="117"/>
      <c r="AAX304" s="117"/>
      <c r="AAY304" s="117"/>
      <c r="AAZ304" s="117"/>
      <c r="ABA304" s="117"/>
      <c r="ABB304" s="117"/>
      <c r="ABC304" s="117"/>
      <c r="ABD304" s="117"/>
      <c r="ABE304" s="117"/>
      <c r="ABF304" s="117"/>
      <c r="ABG304" s="117"/>
      <c r="ABH304" s="117"/>
      <c r="ABI304" s="117"/>
      <c r="ABJ304" s="117"/>
      <c r="ABK304" s="117"/>
      <c r="ABL304" s="117"/>
      <c r="ABM304" s="117"/>
      <c r="ABN304" s="117"/>
      <c r="ABO304" s="117"/>
      <c r="ABP304" s="117"/>
      <c r="ABQ304" s="117"/>
      <c r="ABR304" s="117"/>
      <c r="ABS304" s="117"/>
      <c r="ABT304" s="117"/>
      <c r="ABU304" s="117"/>
      <c r="ABV304" s="117"/>
    </row>
    <row r="305" spans="1:750" s="119" customFormat="1">
      <c r="A305" s="107">
        <v>39805</v>
      </c>
      <c r="B305" s="107"/>
      <c r="C305" s="84" t="s">
        <v>258</v>
      </c>
      <c r="D305" s="84"/>
      <c r="E305" s="84"/>
      <c r="F305" s="103">
        <v>4704252</v>
      </c>
      <c r="G305" s="90"/>
      <c r="H305" s="88"/>
      <c r="I305" s="103">
        <v>343319</v>
      </c>
      <c r="J305" s="88"/>
      <c r="K305" s="88"/>
      <c r="L305" s="103">
        <v>448316</v>
      </c>
      <c r="M305" s="88"/>
      <c r="N305" s="88"/>
      <c r="O305" s="103">
        <v>944022</v>
      </c>
      <c r="P305" s="88"/>
      <c r="Q305" s="88"/>
      <c r="R305" s="103">
        <v>86735</v>
      </c>
      <c r="S305" s="88"/>
      <c r="T305" s="103">
        <v>1822392</v>
      </c>
      <c r="U305" s="90"/>
      <c r="V305" s="90"/>
      <c r="W305" s="88"/>
      <c r="X305" s="103">
        <v>47210</v>
      </c>
      <c r="Y305" s="88"/>
      <c r="Z305" s="88"/>
      <c r="AA305" s="88"/>
      <c r="AB305" s="88"/>
      <c r="AC305" s="88"/>
      <c r="AD305" s="103">
        <v>89627</v>
      </c>
      <c r="AE305" s="88"/>
      <c r="AF305" s="88"/>
      <c r="AG305" s="103">
        <v>136837</v>
      </c>
      <c r="AH305" s="90"/>
      <c r="AI305" s="88"/>
      <c r="AJ305" s="103">
        <v>1077466</v>
      </c>
      <c r="AK305" s="88"/>
      <c r="AL305" s="88"/>
      <c r="AM305" s="103">
        <v>6607</v>
      </c>
      <c r="AN305" s="88"/>
      <c r="AO305" s="88"/>
      <c r="AP305" s="103">
        <v>1084073</v>
      </c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  <c r="GN305" s="117"/>
      <c r="GO305" s="117"/>
      <c r="GP305" s="117"/>
      <c r="GQ305" s="117"/>
      <c r="GR305" s="117"/>
      <c r="GS305" s="117"/>
      <c r="GT305" s="117"/>
      <c r="GU305" s="117"/>
      <c r="GV305" s="117"/>
      <c r="GW305" s="117"/>
      <c r="GX305" s="117"/>
      <c r="GY305" s="117"/>
      <c r="GZ305" s="117"/>
      <c r="HA305" s="117"/>
      <c r="HB305" s="117"/>
      <c r="HC305" s="117"/>
      <c r="HD305" s="117"/>
      <c r="HE305" s="117"/>
      <c r="HF305" s="117"/>
      <c r="HG305" s="117"/>
      <c r="HH305" s="117"/>
      <c r="HI305" s="117"/>
      <c r="HJ305" s="117"/>
      <c r="HK305" s="117"/>
      <c r="HL305" s="117"/>
      <c r="HM305" s="117"/>
      <c r="HN305" s="117"/>
      <c r="HO305" s="117"/>
      <c r="HP305" s="117"/>
      <c r="HQ305" s="117"/>
      <c r="HR305" s="117"/>
      <c r="HS305" s="117"/>
      <c r="HT305" s="117"/>
      <c r="HU305" s="117"/>
      <c r="HV305" s="117"/>
      <c r="HW305" s="117"/>
      <c r="HX305" s="117"/>
      <c r="HY305" s="117"/>
      <c r="HZ305" s="117"/>
      <c r="IA305" s="117"/>
      <c r="IB305" s="117"/>
      <c r="IC305" s="117"/>
      <c r="ID305" s="117"/>
      <c r="IE305" s="117"/>
      <c r="IF305" s="117"/>
      <c r="IG305" s="117"/>
      <c r="IH305" s="117"/>
      <c r="II305" s="117"/>
      <c r="IJ305" s="117"/>
      <c r="IK305" s="117"/>
      <c r="IL305" s="117"/>
      <c r="IM305" s="117"/>
      <c r="IN305" s="117"/>
      <c r="IO305" s="117"/>
      <c r="IP305" s="117"/>
      <c r="IQ305" s="117"/>
      <c r="IR305" s="117"/>
      <c r="IS305" s="117"/>
      <c r="IT305" s="117"/>
      <c r="IU305" s="117"/>
      <c r="IV305" s="117"/>
      <c r="IW305" s="117"/>
      <c r="IX305" s="117"/>
      <c r="IY305" s="117"/>
      <c r="IZ305" s="117"/>
      <c r="JA305" s="117"/>
      <c r="JB305" s="117"/>
      <c r="JC305" s="117"/>
      <c r="JD305" s="117"/>
      <c r="JE305" s="117"/>
      <c r="JF305" s="117"/>
      <c r="JG305" s="117"/>
      <c r="JH305" s="117"/>
      <c r="JI305" s="117"/>
      <c r="JJ305" s="117"/>
      <c r="JK305" s="117"/>
      <c r="JL305" s="117"/>
      <c r="JM305" s="117"/>
      <c r="JN305" s="117"/>
      <c r="JO305" s="117"/>
      <c r="JP305" s="117"/>
      <c r="JQ305" s="117"/>
      <c r="JR305" s="117"/>
      <c r="JS305" s="117"/>
      <c r="JT305" s="117"/>
      <c r="JU305" s="117"/>
      <c r="JV305" s="117"/>
      <c r="JW305" s="117"/>
      <c r="JX305" s="117"/>
      <c r="JY305" s="117"/>
      <c r="JZ305" s="117"/>
      <c r="KA305" s="117"/>
      <c r="KB305" s="117"/>
      <c r="KC305" s="117"/>
      <c r="KD305" s="117"/>
      <c r="KE305" s="117"/>
      <c r="KF305" s="117"/>
      <c r="KG305" s="117"/>
      <c r="KH305" s="117"/>
      <c r="KI305" s="117"/>
      <c r="KJ305" s="117"/>
      <c r="KK305" s="117"/>
      <c r="KL305" s="117"/>
      <c r="KM305" s="117"/>
      <c r="KN305" s="117"/>
      <c r="KO305" s="117"/>
      <c r="KP305" s="117"/>
      <c r="KQ305" s="117"/>
      <c r="KR305" s="117"/>
      <c r="KS305" s="117"/>
      <c r="KT305" s="117"/>
      <c r="KU305" s="117"/>
      <c r="KV305" s="117"/>
      <c r="KW305" s="117"/>
      <c r="KX305" s="117"/>
      <c r="KY305" s="117"/>
      <c r="KZ305" s="117"/>
      <c r="LA305" s="117"/>
      <c r="LB305" s="117"/>
      <c r="LC305" s="117"/>
      <c r="LD305" s="117"/>
      <c r="LE305" s="117"/>
      <c r="LF305" s="117"/>
      <c r="LG305" s="117"/>
      <c r="LH305" s="117"/>
      <c r="LI305" s="117"/>
      <c r="LJ305" s="117"/>
      <c r="LK305" s="117"/>
      <c r="LL305" s="117"/>
      <c r="LM305" s="117"/>
      <c r="LN305" s="117"/>
      <c r="LO305" s="117"/>
      <c r="LP305" s="117"/>
      <c r="LQ305" s="117"/>
      <c r="LR305" s="117"/>
      <c r="LS305" s="117"/>
      <c r="LT305" s="117"/>
      <c r="LU305" s="117"/>
      <c r="LV305" s="117"/>
      <c r="LW305" s="117"/>
      <c r="LX305" s="117"/>
      <c r="LY305" s="117"/>
      <c r="LZ305" s="117"/>
      <c r="MA305" s="117"/>
      <c r="MB305" s="117"/>
      <c r="MC305" s="117"/>
      <c r="MD305" s="117"/>
      <c r="ME305" s="117"/>
      <c r="MF305" s="117"/>
      <c r="MG305" s="117"/>
      <c r="MH305" s="117"/>
      <c r="MI305" s="117"/>
      <c r="MJ305" s="117"/>
      <c r="MK305" s="117"/>
      <c r="ML305" s="117"/>
      <c r="MM305" s="117"/>
      <c r="MN305" s="117"/>
      <c r="MO305" s="117"/>
      <c r="MP305" s="117"/>
      <c r="MQ305" s="117"/>
      <c r="MR305" s="117"/>
      <c r="MS305" s="117"/>
      <c r="MT305" s="117"/>
      <c r="MU305" s="117"/>
      <c r="MV305" s="117"/>
      <c r="MW305" s="117"/>
      <c r="MX305" s="117"/>
      <c r="MY305" s="117"/>
      <c r="MZ305" s="117"/>
      <c r="NA305" s="117"/>
      <c r="NB305" s="117"/>
      <c r="NC305" s="117"/>
      <c r="ND305" s="117"/>
      <c r="NE305" s="117"/>
      <c r="NF305" s="117"/>
      <c r="NG305" s="117"/>
      <c r="NH305" s="117"/>
      <c r="NI305" s="117"/>
      <c r="NJ305" s="117"/>
      <c r="NK305" s="117"/>
      <c r="NL305" s="117"/>
      <c r="NM305" s="117"/>
      <c r="NN305" s="117"/>
      <c r="NO305" s="117"/>
      <c r="NP305" s="117"/>
      <c r="NQ305" s="117"/>
      <c r="NR305" s="117"/>
      <c r="NS305" s="117"/>
      <c r="NT305" s="117"/>
      <c r="NU305" s="117"/>
      <c r="NV305" s="117"/>
      <c r="NW305" s="117"/>
      <c r="NX305" s="117"/>
      <c r="NY305" s="117"/>
      <c r="NZ305" s="117"/>
      <c r="OA305" s="117"/>
      <c r="OB305" s="117"/>
      <c r="OC305" s="117"/>
      <c r="OD305" s="117"/>
      <c r="OE305" s="117"/>
      <c r="OF305" s="117"/>
      <c r="OG305" s="117"/>
      <c r="OH305" s="117"/>
      <c r="OI305" s="117"/>
      <c r="OJ305" s="117"/>
      <c r="OK305" s="117"/>
      <c r="OL305" s="117"/>
      <c r="OM305" s="117"/>
      <c r="ON305" s="117"/>
      <c r="OO305" s="117"/>
      <c r="OP305" s="117"/>
      <c r="OQ305" s="117"/>
      <c r="OR305" s="117"/>
      <c r="OS305" s="117"/>
      <c r="OT305" s="117"/>
      <c r="OU305" s="117"/>
      <c r="OV305" s="117"/>
      <c r="OW305" s="117"/>
      <c r="OX305" s="117"/>
      <c r="OY305" s="117"/>
      <c r="OZ305" s="117"/>
      <c r="PA305" s="117"/>
      <c r="PB305" s="117"/>
      <c r="PC305" s="117"/>
      <c r="PD305" s="117"/>
      <c r="PE305" s="117"/>
      <c r="PF305" s="117"/>
      <c r="PG305" s="117"/>
      <c r="PH305" s="117"/>
      <c r="PI305" s="117"/>
      <c r="PJ305" s="117"/>
      <c r="PK305" s="117"/>
      <c r="PL305" s="117"/>
      <c r="PM305" s="117"/>
      <c r="PN305" s="117"/>
      <c r="PO305" s="117"/>
      <c r="PP305" s="117"/>
      <c r="PQ305" s="117"/>
      <c r="PR305" s="117"/>
      <c r="PS305" s="117"/>
      <c r="PT305" s="117"/>
      <c r="PU305" s="117"/>
      <c r="PV305" s="117"/>
      <c r="PW305" s="117"/>
      <c r="PX305" s="117"/>
      <c r="PY305" s="117"/>
      <c r="PZ305" s="117"/>
      <c r="QA305" s="117"/>
      <c r="QB305" s="117"/>
      <c r="QC305" s="117"/>
      <c r="QD305" s="117"/>
      <c r="QE305" s="117"/>
      <c r="QF305" s="117"/>
      <c r="QG305" s="117"/>
      <c r="QH305" s="117"/>
      <c r="QI305" s="117"/>
      <c r="QJ305" s="117"/>
      <c r="QK305" s="117"/>
      <c r="QL305" s="117"/>
      <c r="QM305" s="117"/>
      <c r="QN305" s="117"/>
      <c r="QO305" s="117"/>
      <c r="QP305" s="117"/>
      <c r="QQ305" s="117"/>
      <c r="QR305" s="117"/>
      <c r="QS305" s="117"/>
      <c r="QT305" s="117"/>
      <c r="QU305" s="117"/>
      <c r="QV305" s="117"/>
      <c r="QW305" s="117"/>
      <c r="QX305" s="117"/>
      <c r="QY305" s="117"/>
      <c r="QZ305" s="117"/>
      <c r="RA305" s="117"/>
      <c r="RB305" s="117"/>
      <c r="RC305" s="117"/>
      <c r="RD305" s="117"/>
      <c r="RE305" s="117"/>
      <c r="RF305" s="117"/>
      <c r="RG305" s="117"/>
      <c r="RH305" s="117"/>
      <c r="RI305" s="117"/>
      <c r="RJ305" s="117"/>
      <c r="RK305" s="117"/>
      <c r="RL305" s="117"/>
      <c r="RM305" s="117"/>
      <c r="RN305" s="117"/>
      <c r="RO305" s="117"/>
      <c r="RP305" s="117"/>
      <c r="RQ305" s="117"/>
      <c r="RR305" s="117"/>
      <c r="RS305" s="117"/>
      <c r="RT305" s="117"/>
      <c r="RU305" s="117"/>
      <c r="RV305" s="117"/>
      <c r="RW305" s="117"/>
      <c r="RX305" s="117"/>
      <c r="RY305" s="117"/>
      <c r="RZ305" s="117"/>
      <c r="SA305" s="117"/>
      <c r="SB305" s="117"/>
      <c r="SC305" s="117"/>
      <c r="SD305" s="117"/>
      <c r="SE305" s="117"/>
      <c r="SF305" s="117"/>
      <c r="SG305" s="117"/>
      <c r="SH305" s="117"/>
      <c r="SI305" s="117"/>
      <c r="SJ305" s="117"/>
      <c r="SK305" s="117"/>
      <c r="SL305" s="117"/>
      <c r="SM305" s="117"/>
      <c r="SN305" s="117"/>
      <c r="SO305" s="117"/>
      <c r="SP305" s="117"/>
      <c r="SQ305" s="117"/>
      <c r="SR305" s="117"/>
      <c r="SS305" s="117"/>
      <c r="ST305" s="117"/>
      <c r="SU305" s="117"/>
      <c r="SV305" s="117"/>
      <c r="SW305" s="117"/>
      <c r="SX305" s="117"/>
      <c r="SY305" s="117"/>
      <c r="SZ305" s="117"/>
      <c r="TA305" s="117"/>
      <c r="TB305" s="117"/>
      <c r="TC305" s="117"/>
      <c r="TD305" s="117"/>
      <c r="TE305" s="117"/>
      <c r="TF305" s="117"/>
      <c r="TG305" s="117"/>
      <c r="TH305" s="117"/>
      <c r="TI305" s="117"/>
      <c r="TJ305" s="117"/>
      <c r="TK305" s="117"/>
      <c r="TL305" s="117"/>
      <c r="TM305" s="117"/>
      <c r="TN305" s="117"/>
      <c r="TO305" s="117"/>
      <c r="TP305" s="117"/>
      <c r="TQ305" s="117"/>
      <c r="TR305" s="117"/>
      <c r="TS305" s="117"/>
      <c r="TT305" s="117"/>
      <c r="TU305" s="117"/>
      <c r="TV305" s="117"/>
      <c r="TW305" s="117"/>
      <c r="TX305" s="117"/>
      <c r="TY305" s="117"/>
      <c r="TZ305" s="117"/>
      <c r="UA305" s="117"/>
      <c r="UB305" s="117"/>
      <c r="UC305" s="117"/>
      <c r="UD305" s="117"/>
      <c r="UE305" s="117"/>
      <c r="UF305" s="117"/>
      <c r="UG305" s="117"/>
      <c r="UH305" s="117"/>
      <c r="UI305" s="117"/>
      <c r="UJ305" s="117"/>
      <c r="UK305" s="117"/>
      <c r="UL305" s="117"/>
      <c r="UM305" s="117"/>
      <c r="UN305" s="117"/>
      <c r="UO305" s="117"/>
      <c r="UP305" s="117"/>
      <c r="UQ305" s="117"/>
      <c r="UR305" s="117"/>
      <c r="US305" s="117"/>
      <c r="UT305" s="117"/>
      <c r="UU305" s="117"/>
      <c r="UV305" s="117"/>
      <c r="UW305" s="117"/>
      <c r="UX305" s="117"/>
      <c r="UY305" s="117"/>
      <c r="UZ305" s="117"/>
      <c r="VA305" s="117"/>
      <c r="VB305" s="117"/>
      <c r="VC305" s="117"/>
      <c r="VD305" s="117"/>
      <c r="VE305" s="117"/>
      <c r="VF305" s="117"/>
      <c r="VG305" s="117"/>
      <c r="VH305" s="117"/>
      <c r="VI305" s="117"/>
      <c r="VJ305" s="117"/>
      <c r="VK305" s="117"/>
      <c r="VL305" s="117"/>
      <c r="VM305" s="117"/>
      <c r="VN305" s="117"/>
      <c r="VO305" s="117"/>
      <c r="VP305" s="117"/>
      <c r="VQ305" s="117"/>
      <c r="VR305" s="117"/>
      <c r="VS305" s="117"/>
      <c r="VT305" s="117"/>
      <c r="VU305" s="117"/>
      <c r="VV305" s="117"/>
      <c r="VW305" s="117"/>
      <c r="VX305" s="117"/>
      <c r="VY305" s="117"/>
      <c r="VZ305" s="117"/>
      <c r="WA305" s="117"/>
      <c r="WB305" s="117"/>
      <c r="WC305" s="117"/>
      <c r="WD305" s="117"/>
      <c r="WE305" s="117"/>
      <c r="WF305" s="117"/>
      <c r="WG305" s="117"/>
      <c r="WH305" s="117"/>
      <c r="WI305" s="117"/>
      <c r="WJ305" s="117"/>
      <c r="WK305" s="117"/>
      <c r="WL305" s="117"/>
      <c r="WM305" s="117"/>
      <c r="WN305" s="117"/>
      <c r="WO305" s="117"/>
      <c r="WP305" s="117"/>
      <c r="WQ305" s="117"/>
      <c r="WR305" s="117"/>
      <c r="WS305" s="117"/>
      <c r="WT305" s="117"/>
      <c r="WU305" s="117"/>
      <c r="WV305" s="117"/>
      <c r="WW305" s="117"/>
      <c r="WX305" s="117"/>
      <c r="WY305" s="117"/>
      <c r="WZ305" s="117"/>
      <c r="XA305" s="117"/>
      <c r="XB305" s="117"/>
      <c r="XC305" s="117"/>
      <c r="XD305" s="117"/>
      <c r="XE305" s="117"/>
      <c r="XF305" s="117"/>
      <c r="XG305" s="117"/>
      <c r="XH305" s="117"/>
      <c r="XI305" s="117"/>
      <c r="XJ305" s="117"/>
      <c r="XK305" s="117"/>
      <c r="XL305" s="117"/>
      <c r="XM305" s="117"/>
      <c r="XN305" s="117"/>
      <c r="XO305" s="117"/>
      <c r="XP305" s="117"/>
      <c r="XQ305" s="117"/>
      <c r="XR305" s="117"/>
      <c r="XS305" s="117"/>
      <c r="XT305" s="117"/>
      <c r="XU305" s="117"/>
      <c r="XV305" s="117"/>
      <c r="XW305" s="117"/>
      <c r="XX305" s="117"/>
      <c r="XY305" s="117"/>
      <c r="XZ305" s="117"/>
      <c r="YA305" s="117"/>
      <c r="YB305" s="117"/>
      <c r="YC305" s="117"/>
      <c r="YD305" s="117"/>
      <c r="YE305" s="117"/>
      <c r="YF305" s="117"/>
      <c r="YG305" s="117"/>
      <c r="YH305" s="117"/>
      <c r="YI305" s="117"/>
      <c r="YJ305" s="117"/>
      <c r="YK305" s="117"/>
      <c r="YL305" s="117"/>
      <c r="YM305" s="117"/>
      <c r="YN305" s="117"/>
      <c r="YO305" s="117"/>
      <c r="YP305" s="117"/>
      <c r="YQ305" s="117"/>
      <c r="YR305" s="117"/>
      <c r="YS305" s="117"/>
      <c r="YT305" s="117"/>
      <c r="YU305" s="117"/>
      <c r="YV305" s="117"/>
      <c r="YW305" s="117"/>
      <c r="YX305" s="117"/>
      <c r="YY305" s="117"/>
      <c r="YZ305" s="117"/>
      <c r="ZA305" s="117"/>
      <c r="ZB305" s="117"/>
      <c r="ZC305" s="117"/>
      <c r="ZD305" s="117"/>
      <c r="ZE305" s="117"/>
      <c r="ZF305" s="117"/>
      <c r="ZG305" s="117"/>
      <c r="ZH305" s="117"/>
      <c r="ZI305" s="117"/>
      <c r="ZJ305" s="117"/>
      <c r="ZK305" s="117"/>
      <c r="ZL305" s="117"/>
      <c r="ZM305" s="117"/>
      <c r="ZN305" s="117"/>
      <c r="ZO305" s="117"/>
      <c r="ZP305" s="117"/>
      <c r="ZQ305" s="117"/>
      <c r="ZR305" s="117"/>
      <c r="ZS305" s="117"/>
      <c r="ZT305" s="117"/>
      <c r="ZU305" s="117"/>
      <c r="ZV305" s="117"/>
      <c r="ZW305" s="117"/>
      <c r="ZX305" s="117"/>
      <c r="ZY305" s="117"/>
      <c r="ZZ305" s="117"/>
      <c r="AAA305" s="117"/>
      <c r="AAB305" s="117"/>
      <c r="AAC305" s="117"/>
      <c r="AAD305" s="117"/>
      <c r="AAE305" s="117"/>
      <c r="AAF305" s="117"/>
      <c r="AAG305" s="117"/>
      <c r="AAH305" s="117"/>
      <c r="AAI305" s="117"/>
      <c r="AAJ305" s="117"/>
      <c r="AAK305" s="117"/>
      <c r="AAL305" s="117"/>
      <c r="AAM305" s="117"/>
      <c r="AAN305" s="117"/>
      <c r="AAO305" s="117"/>
      <c r="AAP305" s="117"/>
      <c r="AAQ305" s="117"/>
      <c r="AAR305" s="117"/>
      <c r="AAS305" s="117"/>
      <c r="AAT305" s="117"/>
      <c r="AAU305" s="117"/>
      <c r="AAV305" s="117"/>
      <c r="AAW305" s="117"/>
      <c r="AAX305" s="117"/>
      <c r="AAY305" s="117"/>
      <c r="AAZ305" s="117"/>
      <c r="ABA305" s="117"/>
      <c r="ABB305" s="117"/>
      <c r="ABC305" s="117"/>
      <c r="ABD305" s="117"/>
      <c r="ABE305" s="117"/>
      <c r="ABF305" s="117"/>
      <c r="ABG305" s="117"/>
      <c r="ABH305" s="117"/>
      <c r="ABI305" s="117"/>
      <c r="ABJ305" s="117"/>
      <c r="ABK305" s="117"/>
      <c r="ABL305" s="117"/>
      <c r="ABM305" s="117"/>
      <c r="ABN305" s="117"/>
      <c r="ABO305" s="117"/>
      <c r="ABP305" s="117"/>
      <c r="ABQ305" s="117"/>
      <c r="ABR305" s="117"/>
      <c r="ABS305" s="117"/>
      <c r="ABT305" s="117"/>
      <c r="ABU305" s="117"/>
      <c r="ABV305" s="117"/>
    </row>
    <row r="306" spans="1:750" s="119" customFormat="1">
      <c r="A306" s="107">
        <v>39900</v>
      </c>
      <c r="B306" s="107"/>
      <c r="C306" s="84" t="s">
        <v>259</v>
      </c>
      <c r="D306" s="84"/>
      <c r="E306" s="84"/>
      <c r="F306" s="103">
        <v>20638972</v>
      </c>
      <c r="G306" s="90"/>
      <c r="H306" s="88"/>
      <c r="I306" s="103">
        <v>1506246</v>
      </c>
      <c r="J306" s="88"/>
      <c r="K306" s="88"/>
      <c r="L306" s="103">
        <v>1966898</v>
      </c>
      <c r="M306" s="88"/>
      <c r="N306" s="88"/>
      <c r="O306" s="103">
        <v>4141711</v>
      </c>
      <c r="P306" s="88"/>
      <c r="Q306" s="88"/>
      <c r="R306" s="103">
        <v>23838</v>
      </c>
      <c r="S306" s="88"/>
      <c r="T306" s="103">
        <v>7638693</v>
      </c>
      <c r="U306" s="90"/>
      <c r="V306" s="90"/>
      <c r="W306" s="88"/>
      <c r="X306" s="103">
        <v>207126</v>
      </c>
      <c r="Y306" s="88"/>
      <c r="Z306" s="88"/>
      <c r="AA306" s="88"/>
      <c r="AB306" s="88"/>
      <c r="AC306" s="88"/>
      <c r="AD306" s="103">
        <v>321137</v>
      </c>
      <c r="AE306" s="88"/>
      <c r="AF306" s="88"/>
      <c r="AG306" s="103">
        <v>528263</v>
      </c>
      <c r="AH306" s="90"/>
      <c r="AI306" s="88"/>
      <c r="AJ306" s="103">
        <v>4727170</v>
      </c>
      <c r="AK306" s="88"/>
      <c r="AL306" s="88"/>
      <c r="AM306" s="103">
        <v>-176741</v>
      </c>
      <c r="AN306" s="88"/>
      <c r="AO306" s="88"/>
      <c r="AP306" s="103">
        <v>4550429</v>
      </c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  <c r="GX306" s="117"/>
      <c r="GY306" s="117"/>
      <c r="GZ306" s="117"/>
      <c r="HA306" s="117"/>
      <c r="HB306" s="117"/>
      <c r="HC306" s="117"/>
      <c r="HD306" s="117"/>
      <c r="HE306" s="117"/>
      <c r="HF306" s="117"/>
      <c r="HG306" s="117"/>
      <c r="HH306" s="117"/>
      <c r="HI306" s="117"/>
      <c r="HJ306" s="117"/>
      <c r="HK306" s="117"/>
      <c r="HL306" s="117"/>
      <c r="HM306" s="117"/>
      <c r="HN306" s="117"/>
      <c r="HO306" s="117"/>
      <c r="HP306" s="117"/>
      <c r="HQ306" s="117"/>
      <c r="HR306" s="117"/>
      <c r="HS306" s="117"/>
      <c r="HT306" s="117"/>
      <c r="HU306" s="117"/>
      <c r="HV306" s="117"/>
      <c r="HW306" s="117"/>
      <c r="HX306" s="117"/>
      <c r="HY306" s="117"/>
      <c r="HZ306" s="117"/>
      <c r="IA306" s="117"/>
      <c r="IB306" s="117"/>
      <c r="IC306" s="117"/>
      <c r="ID306" s="117"/>
      <c r="IE306" s="117"/>
      <c r="IF306" s="117"/>
      <c r="IG306" s="117"/>
      <c r="IH306" s="117"/>
      <c r="II306" s="117"/>
      <c r="IJ306" s="117"/>
      <c r="IK306" s="117"/>
      <c r="IL306" s="117"/>
      <c r="IM306" s="117"/>
      <c r="IN306" s="117"/>
      <c r="IO306" s="117"/>
      <c r="IP306" s="117"/>
      <c r="IQ306" s="117"/>
      <c r="IR306" s="117"/>
      <c r="IS306" s="117"/>
      <c r="IT306" s="117"/>
      <c r="IU306" s="117"/>
      <c r="IV306" s="117"/>
      <c r="IW306" s="117"/>
      <c r="IX306" s="117"/>
      <c r="IY306" s="117"/>
      <c r="IZ306" s="117"/>
      <c r="JA306" s="117"/>
      <c r="JB306" s="117"/>
      <c r="JC306" s="117"/>
      <c r="JD306" s="117"/>
      <c r="JE306" s="117"/>
      <c r="JF306" s="117"/>
      <c r="JG306" s="117"/>
      <c r="JH306" s="117"/>
      <c r="JI306" s="117"/>
      <c r="JJ306" s="117"/>
      <c r="JK306" s="117"/>
      <c r="JL306" s="117"/>
      <c r="JM306" s="117"/>
      <c r="JN306" s="117"/>
      <c r="JO306" s="117"/>
      <c r="JP306" s="117"/>
      <c r="JQ306" s="117"/>
      <c r="JR306" s="117"/>
      <c r="JS306" s="117"/>
      <c r="JT306" s="117"/>
      <c r="JU306" s="117"/>
      <c r="JV306" s="117"/>
      <c r="JW306" s="117"/>
      <c r="JX306" s="117"/>
      <c r="JY306" s="117"/>
      <c r="JZ306" s="117"/>
      <c r="KA306" s="117"/>
      <c r="KB306" s="117"/>
      <c r="KC306" s="117"/>
      <c r="KD306" s="117"/>
      <c r="KE306" s="117"/>
      <c r="KF306" s="117"/>
      <c r="KG306" s="117"/>
      <c r="KH306" s="117"/>
      <c r="KI306" s="117"/>
      <c r="KJ306" s="117"/>
      <c r="KK306" s="117"/>
      <c r="KL306" s="117"/>
      <c r="KM306" s="117"/>
      <c r="KN306" s="117"/>
      <c r="KO306" s="117"/>
      <c r="KP306" s="117"/>
      <c r="KQ306" s="117"/>
      <c r="KR306" s="117"/>
      <c r="KS306" s="117"/>
      <c r="KT306" s="117"/>
      <c r="KU306" s="117"/>
      <c r="KV306" s="117"/>
      <c r="KW306" s="117"/>
      <c r="KX306" s="117"/>
      <c r="KY306" s="117"/>
      <c r="KZ306" s="117"/>
      <c r="LA306" s="117"/>
      <c r="LB306" s="117"/>
      <c r="LC306" s="117"/>
      <c r="LD306" s="117"/>
      <c r="LE306" s="117"/>
      <c r="LF306" s="117"/>
      <c r="LG306" s="117"/>
      <c r="LH306" s="117"/>
      <c r="LI306" s="117"/>
      <c r="LJ306" s="117"/>
      <c r="LK306" s="117"/>
      <c r="LL306" s="117"/>
      <c r="LM306" s="117"/>
      <c r="LN306" s="117"/>
      <c r="LO306" s="117"/>
      <c r="LP306" s="117"/>
      <c r="LQ306" s="117"/>
      <c r="LR306" s="117"/>
      <c r="LS306" s="117"/>
      <c r="LT306" s="117"/>
      <c r="LU306" s="117"/>
      <c r="LV306" s="117"/>
      <c r="LW306" s="117"/>
      <c r="LX306" s="117"/>
      <c r="LY306" s="117"/>
      <c r="LZ306" s="117"/>
      <c r="MA306" s="117"/>
      <c r="MB306" s="117"/>
      <c r="MC306" s="117"/>
      <c r="MD306" s="117"/>
      <c r="ME306" s="117"/>
      <c r="MF306" s="117"/>
      <c r="MG306" s="117"/>
      <c r="MH306" s="117"/>
      <c r="MI306" s="117"/>
      <c r="MJ306" s="117"/>
      <c r="MK306" s="117"/>
      <c r="ML306" s="117"/>
      <c r="MM306" s="117"/>
      <c r="MN306" s="117"/>
      <c r="MO306" s="117"/>
      <c r="MP306" s="117"/>
      <c r="MQ306" s="117"/>
      <c r="MR306" s="117"/>
      <c r="MS306" s="117"/>
      <c r="MT306" s="117"/>
      <c r="MU306" s="117"/>
      <c r="MV306" s="117"/>
      <c r="MW306" s="117"/>
      <c r="MX306" s="117"/>
      <c r="MY306" s="117"/>
      <c r="MZ306" s="117"/>
      <c r="NA306" s="117"/>
      <c r="NB306" s="117"/>
      <c r="NC306" s="117"/>
      <c r="ND306" s="117"/>
      <c r="NE306" s="117"/>
      <c r="NF306" s="117"/>
      <c r="NG306" s="117"/>
      <c r="NH306" s="117"/>
      <c r="NI306" s="117"/>
      <c r="NJ306" s="117"/>
      <c r="NK306" s="117"/>
      <c r="NL306" s="117"/>
      <c r="NM306" s="117"/>
      <c r="NN306" s="117"/>
      <c r="NO306" s="117"/>
      <c r="NP306" s="117"/>
      <c r="NQ306" s="117"/>
      <c r="NR306" s="117"/>
      <c r="NS306" s="117"/>
      <c r="NT306" s="117"/>
      <c r="NU306" s="117"/>
      <c r="NV306" s="117"/>
      <c r="NW306" s="117"/>
      <c r="NX306" s="117"/>
      <c r="NY306" s="117"/>
      <c r="NZ306" s="117"/>
      <c r="OA306" s="117"/>
      <c r="OB306" s="117"/>
      <c r="OC306" s="117"/>
      <c r="OD306" s="117"/>
      <c r="OE306" s="117"/>
      <c r="OF306" s="117"/>
      <c r="OG306" s="117"/>
      <c r="OH306" s="117"/>
      <c r="OI306" s="117"/>
      <c r="OJ306" s="117"/>
      <c r="OK306" s="117"/>
      <c r="OL306" s="117"/>
      <c r="OM306" s="117"/>
      <c r="ON306" s="117"/>
      <c r="OO306" s="117"/>
      <c r="OP306" s="117"/>
      <c r="OQ306" s="117"/>
      <c r="OR306" s="117"/>
      <c r="OS306" s="117"/>
      <c r="OT306" s="117"/>
      <c r="OU306" s="117"/>
      <c r="OV306" s="117"/>
      <c r="OW306" s="117"/>
      <c r="OX306" s="117"/>
      <c r="OY306" s="117"/>
      <c r="OZ306" s="117"/>
      <c r="PA306" s="117"/>
      <c r="PB306" s="117"/>
      <c r="PC306" s="117"/>
      <c r="PD306" s="117"/>
      <c r="PE306" s="117"/>
      <c r="PF306" s="117"/>
      <c r="PG306" s="117"/>
      <c r="PH306" s="117"/>
      <c r="PI306" s="117"/>
      <c r="PJ306" s="117"/>
      <c r="PK306" s="117"/>
      <c r="PL306" s="117"/>
      <c r="PM306" s="117"/>
      <c r="PN306" s="117"/>
      <c r="PO306" s="117"/>
      <c r="PP306" s="117"/>
      <c r="PQ306" s="117"/>
      <c r="PR306" s="117"/>
      <c r="PS306" s="117"/>
      <c r="PT306" s="117"/>
      <c r="PU306" s="117"/>
      <c r="PV306" s="117"/>
      <c r="PW306" s="117"/>
      <c r="PX306" s="117"/>
      <c r="PY306" s="117"/>
      <c r="PZ306" s="117"/>
      <c r="QA306" s="117"/>
      <c r="QB306" s="117"/>
      <c r="QC306" s="117"/>
      <c r="QD306" s="117"/>
      <c r="QE306" s="117"/>
      <c r="QF306" s="117"/>
      <c r="QG306" s="117"/>
      <c r="QH306" s="117"/>
      <c r="QI306" s="117"/>
      <c r="QJ306" s="117"/>
      <c r="QK306" s="117"/>
      <c r="QL306" s="117"/>
      <c r="QM306" s="117"/>
      <c r="QN306" s="117"/>
      <c r="QO306" s="117"/>
      <c r="QP306" s="117"/>
      <c r="QQ306" s="117"/>
      <c r="QR306" s="117"/>
      <c r="QS306" s="117"/>
      <c r="QT306" s="117"/>
      <c r="QU306" s="117"/>
      <c r="QV306" s="117"/>
      <c r="QW306" s="117"/>
      <c r="QX306" s="117"/>
      <c r="QY306" s="117"/>
      <c r="QZ306" s="117"/>
      <c r="RA306" s="117"/>
      <c r="RB306" s="117"/>
      <c r="RC306" s="117"/>
      <c r="RD306" s="117"/>
      <c r="RE306" s="117"/>
      <c r="RF306" s="117"/>
      <c r="RG306" s="117"/>
      <c r="RH306" s="117"/>
      <c r="RI306" s="117"/>
      <c r="RJ306" s="117"/>
      <c r="RK306" s="117"/>
      <c r="RL306" s="117"/>
      <c r="RM306" s="117"/>
      <c r="RN306" s="117"/>
      <c r="RO306" s="117"/>
      <c r="RP306" s="117"/>
      <c r="RQ306" s="117"/>
      <c r="RR306" s="117"/>
      <c r="RS306" s="117"/>
      <c r="RT306" s="117"/>
      <c r="RU306" s="117"/>
      <c r="RV306" s="117"/>
      <c r="RW306" s="117"/>
      <c r="RX306" s="117"/>
      <c r="RY306" s="117"/>
      <c r="RZ306" s="117"/>
      <c r="SA306" s="117"/>
      <c r="SB306" s="117"/>
      <c r="SC306" s="117"/>
      <c r="SD306" s="117"/>
      <c r="SE306" s="117"/>
      <c r="SF306" s="117"/>
      <c r="SG306" s="117"/>
      <c r="SH306" s="117"/>
      <c r="SI306" s="117"/>
      <c r="SJ306" s="117"/>
      <c r="SK306" s="117"/>
      <c r="SL306" s="117"/>
      <c r="SM306" s="117"/>
      <c r="SN306" s="117"/>
      <c r="SO306" s="117"/>
      <c r="SP306" s="117"/>
      <c r="SQ306" s="117"/>
      <c r="SR306" s="117"/>
      <c r="SS306" s="117"/>
      <c r="ST306" s="117"/>
      <c r="SU306" s="117"/>
      <c r="SV306" s="117"/>
      <c r="SW306" s="117"/>
      <c r="SX306" s="117"/>
      <c r="SY306" s="117"/>
      <c r="SZ306" s="117"/>
      <c r="TA306" s="117"/>
      <c r="TB306" s="117"/>
      <c r="TC306" s="117"/>
      <c r="TD306" s="117"/>
      <c r="TE306" s="117"/>
      <c r="TF306" s="117"/>
      <c r="TG306" s="117"/>
      <c r="TH306" s="117"/>
      <c r="TI306" s="117"/>
      <c r="TJ306" s="117"/>
      <c r="TK306" s="117"/>
      <c r="TL306" s="117"/>
      <c r="TM306" s="117"/>
      <c r="TN306" s="117"/>
      <c r="TO306" s="117"/>
      <c r="TP306" s="117"/>
      <c r="TQ306" s="117"/>
      <c r="TR306" s="117"/>
      <c r="TS306" s="117"/>
      <c r="TT306" s="117"/>
      <c r="TU306" s="117"/>
      <c r="TV306" s="117"/>
      <c r="TW306" s="117"/>
      <c r="TX306" s="117"/>
      <c r="TY306" s="117"/>
      <c r="TZ306" s="117"/>
      <c r="UA306" s="117"/>
      <c r="UB306" s="117"/>
      <c r="UC306" s="117"/>
      <c r="UD306" s="117"/>
      <c r="UE306" s="117"/>
      <c r="UF306" s="117"/>
      <c r="UG306" s="117"/>
      <c r="UH306" s="117"/>
      <c r="UI306" s="117"/>
      <c r="UJ306" s="117"/>
      <c r="UK306" s="117"/>
      <c r="UL306" s="117"/>
      <c r="UM306" s="117"/>
      <c r="UN306" s="117"/>
      <c r="UO306" s="117"/>
      <c r="UP306" s="117"/>
      <c r="UQ306" s="117"/>
      <c r="UR306" s="117"/>
      <c r="US306" s="117"/>
      <c r="UT306" s="117"/>
      <c r="UU306" s="117"/>
      <c r="UV306" s="117"/>
      <c r="UW306" s="117"/>
      <c r="UX306" s="117"/>
      <c r="UY306" s="117"/>
      <c r="UZ306" s="117"/>
      <c r="VA306" s="117"/>
      <c r="VB306" s="117"/>
      <c r="VC306" s="117"/>
      <c r="VD306" s="117"/>
      <c r="VE306" s="117"/>
      <c r="VF306" s="117"/>
      <c r="VG306" s="117"/>
      <c r="VH306" s="117"/>
      <c r="VI306" s="117"/>
      <c r="VJ306" s="117"/>
      <c r="VK306" s="117"/>
      <c r="VL306" s="117"/>
      <c r="VM306" s="117"/>
      <c r="VN306" s="117"/>
      <c r="VO306" s="117"/>
      <c r="VP306" s="117"/>
      <c r="VQ306" s="117"/>
      <c r="VR306" s="117"/>
      <c r="VS306" s="117"/>
      <c r="VT306" s="117"/>
      <c r="VU306" s="117"/>
      <c r="VV306" s="117"/>
      <c r="VW306" s="117"/>
      <c r="VX306" s="117"/>
      <c r="VY306" s="117"/>
      <c r="VZ306" s="117"/>
      <c r="WA306" s="117"/>
      <c r="WB306" s="117"/>
      <c r="WC306" s="117"/>
      <c r="WD306" s="117"/>
      <c r="WE306" s="117"/>
      <c r="WF306" s="117"/>
      <c r="WG306" s="117"/>
      <c r="WH306" s="117"/>
      <c r="WI306" s="117"/>
      <c r="WJ306" s="117"/>
      <c r="WK306" s="117"/>
      <c r="WL306" s="117"/>
      <c r="WM306" s="117"/>
      <c r="WN306" s="117"/>
      <c r="WO306" s="117"/>
      <c r="WP306" s="117"/>
      <c r="WQ306" s="117"/>
      <c r="WR306" s="117"/>
      <c r="WS306" s="117"/>
      <c r="WT306" s="117"/>
      <c r="WU306" s="117"/>
      <c r="WV306" s="117"/>
      <c r="WW306" s="117"/>
      <c r="WX306" s="117"/>
      <c r="WY306" s="117"/>
      <c r="WZ306" s="117"/>
      <c r="XA306" s="117"/>
      <c r="XB306" s="117"/>
      <c r="XC306" s="117"/>
      <c r="XD306" s="117"/>
      <c r="XE306" s="117"/>
      <c r="XF306" s="117"/>
      <c r="XG306" s="117"/>
      <c r="XH306" s="117"/>
      <c r="XI306" s="117"/>
      <c r="XJ306" s="117"/>
      <c r="XK306" s="117"/>
      <c r="XL306" s="117"/>
      <c r="XM306" s="117"/>
      <c r="XN306" s="117"/>
      <c r="XO306" s="117"/>
      <c r="XP306" s="117"/>
      <c r="XQ306" s="117"/>
      <c r="XR306" s="117"/>
      <c r="XS306" s="117"/>
      <c r="XT306" s="117"/>
      <c r="XU306" s="117"/>
      <c r="XV306" s="117"/>
      <c r="XW306" s="117"/>
      <c r="XX306" s="117"/>
      <c r="XY306" s="117"/>
      <c r="XZ306" s="117"/>
      <c r="YA306" s="117"/>
      <c r="YB306" s="117"/>
      <c r="YC306" s="117"/>
      <c r="YD306" s="117"/>
      <c r="YE306" s="117"/>
      <c r="YF306" s="117"/>
      <c r="YG306" s="117"/>
      <c r="YH306" s="117"/>
      <c r="YI306" s="117"/>
      <c r="YJ306" s="117"/>
      <c r="YK306" s="117"/>
      <c r="YL306" s="117"/>
      <c r="YM306" s="117"/>
      <c r="YN306" s="117"/>
      <c r="YO306" s="117"/>
      <c r="YP306" s="117"/>
      <c r="YQ306" s="117"/>
      <c r="YR306" s="117"/>
      <c r="YS306" s="117"/>
      <c r="YT306" s="117"/>
      <c r="YU306" s="117"/>
      <c r="YV306" s="117"/>
      <c r="YW306" s="117"/>
      <c r="YX306" s="117"/>
      <c r="YY306" s="117"/>
      <c r="YZ306" s="117"/>
      <c r="ZA306" s="117"/>
      <c r="ZB306" s="117"/>
      <c r="ZC306" s="117"/>
      <c r="ZD306" s="117"/>
      <c r="ZE306" s="117"/>
      <c r="ZF306" s="117"/>
      <c r="ZG306" s="117"/>
      <c r="ZH306" s="117"/>
      <c r="ZI306" s="117"/>
      <c r="ZJ306" s="117"/>
      <c r="ZK306" s="117"/>
      <c r="ZL306" s="117"/>
      <c r="ZM306" s="117"/>
      <c r="ZN306" s="117"/>
      <c r="ZO306" s="117"/>
      <c r="ZP306" s="117"/>
      <c r="ZQ306" s="117"/>
      <c r="ZR306" s="117"/>
      <c r="ZS306" s="117"/>
      <c r="ZT306" s="117"/>
      <c r="ZU306" s="117"/>
      <c r="ZV306" s="117"/>
      <c r="ZW306" s="117"/>
      <c r="ZX306" s="117"/>
      <c r="ZY306" s="117"/>
      <c r="ZZ306" s="117"/>
      <c r="AAA306" s="117"/>
      <c r="AAB306" s="117"/>
      <c r="AAC306" s="117"/>
      <c r="AAD306" s="117"/>
      <c r="AAE306" s="117"/>
      <c r="AAF306" s="117"/>
      <c r="AAG306" s="117"/>
      <c r="AAH306" s="117"/>
      <c r="AAI306" s="117"/>
      <c r="AAJ306" s="117"/>
      <c r="AAK306" s="117"/>
      <c r="AAL306" s="117"/>
      <c r="AAM306" s="117"/>
      <c r="AAN306" s="117"/>
      <c r="AAO306" s="117"/>
      <c r="AAP306" s="117"/>
      <c r="AAQ306" s="117"/>
      <c r="AAR306" s="117"/>
      <c r="AAS306" s="117"/>
      <c r="AAT306" s="117"/>
      <c r="AAU306" s="117"/>
      <c r="AAV306" s="117"/>
      <c r="AAW306" s="117"/>
      <c r="AAX306" s="117"/>
      <c r="AAY306" s="117"/>
      <c r="AAZ306" s="117"/>
      <c r="ABA306" s="117"/>
      <c r="ABB306" s="117"/>
      <c r="ABC306" s="117"/>
      <c r="ABD306" s="117"/>
      <c r="ABE306" s="117"/>
      <c r="ABF306" s="117"/>
      <c r="ABG306" s="117"/>
      <c r="ABH306" s="117"/>
      <c r="ABI306" s="117"/>
      <c r="ABJ306" s="117"/>
      <c r="ABK306" s="117"/>
      <c r="ABL306" s="117"/>
      <c r="ABM306" s="117"/>
      <c r="ABN306" s="117"/>
      <c r="ABO306" s="117"/>
      <c r="ABP306" s="117"/>
      <c r="ABQ306" s="117"/>
      <c r="ABR306" s="117"/>
      <c r="ABS306" s="117"/>
      <c r="ABT306" s="117"/>
      <c r="ABU306" s="117"/>
      <c r="ABV306" s="117"/>
    </row>
    <row r="307" spans="1:750" s="119" customFormat="1">
      <c r="A307" s="107">
        <v>51000</v>
      </c>
      <c r="B307" s="107"/>
      <c r="C307" s="84" t="s">
        <v>308</v>
      </c>
      <c r="D307" s="84"/>
      <c r="E307" s="84"/>
      <c r="F307" s="103">
        <v>291899587</v>
      </c>
      <c r="G307" s="90"/>
      <c r="H307" s="88"/>
      <c r="I307" s="103">
        <v>21303026</v>
      </c>
      <c r="J307" s="88"/>
      <c r="K307" s="88"/>
      <c r="L307" s="103">
        <v>27818081</v>
      </c>
      <c r="M307" s="88"/>
      <c r="N307" s="88"/>
      <c r="O307" s="103">
        <v>58576740</v>
      </c>
      <c r="P307" s="88"/>
      <c r="Q307" s="88"/>
      <c r="R307" s="103">
        <v>630444</v>
      </c>
      <c r="S307" s="88"/>
      <c r="T307" s="103">
        <v>108328291</v>
      </c>
      <c r="U307" s="90"/>
      <c r="V307" s="90"/>
      <c r="W307" s="88"/>
      <c r="X307" s="103">
        <v>2929407</v>
      </c>
      <c r="Y307" s="88"/>
      <c r="Z307" s="88"/>
      <c r="AA307" s="88"/>
      <c r="AB307" s="88"/>
      <c r="AC307" s="88"/>
      <c r="AD307" s="103">
        <v>5514845</v>
      </c>
      <c r="AE307" s="88"/>
      <c r="AF307" s="88"/>
      <c r="AG307" s="103">
        <v>8444252</v>
      </c>
      <c r="AH307" s="90"/>
      <c r="AI307" s="88"/>
      <c r="AJ307" s="103">
        <v>66856956</v>
      </c>
      <c r="AK307" s="88"/>
      <c r="AL307" s="88"/>
      <c r="AM307" s="103">
        <v>-1963979</v>
      </c>
      <c r="AN307" s="88"/>
      <c r="AO307" s="88"/>
      <c r="AP307" s="103">
        <v>64892977</v>
      </c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  <c r="GX307" s="117"/>
      <c r="GY307" s="117"/>
      <c r="GZ307" s="117"/>
      <c r="HA307" s="117"/>
      <c r="HB307" s="117"/>
      <c r="HC307" s="117"/>
      <c r="HD307" s="117"/>
      <c r="HE307" s="117"/>
      <c r="HF307" s="117"/>
      <c r="HG307" s="117"/>
      <c r="HH307" s="117"/>
      <c r="HI307" s="117"/>
      <c r="HJ307" s="117"/>
      <c r="HK307" s="117"/>
      <c r="HL307" s="117"/>
      <c r="HM307" s="117"/>
      <c r="HN307" s="117"/>
      <c r="HO307" s="117"/>
      <c r="HP307" s="117"/>
      <c r="HQ307" s="117"/>
      <c r="HR307" s="117"/>
      <c r="HS307" s="117"/>
      <c r="HT307" s="117"/>
      <c r="HU307" s="117"/>
      <c r="HV307" s="117"/>
      <c r="HW307" s="117"/>
      <c r="HX307" s="117"/>
      <c r="HY307" s="117"/>
      <c r="HZ307" s="117"/>
      <c r="IA307" s="117"/>
      <c r="IB307" s="117"/>
      <c r="IC307" s="117"/>
      <c r="ID307" s="117"/>
      <c r="IE307" s="117"/>
      <c r="IF307" s="117"/>
      <c r="IG307" s="117"/>
      <c r="IH307" s="117"/>
      <c r="II307" s="117"/>
      <c r="IJ307" s="117"/>
      <c r="IK307" s="117"/>
      <c r="IL307" s="117"/>
      <c r="IM307" s="117"/>
      <c r="IN307" s="117"/>
      <c r="IO307" s="117"/>
      <c r="IP307" s="117"/>
      <c r="IQ307" s="117"/>
      <c r="IR307" s="117"/>
      <c r="IS307" s="117"/>
      <c r="IT307" s="117"/>
      <c r="IU307" s="117"/>
      <c r="IV307" s="117"/>
      <c r="IW307" s="117"/>
      <c r="IX307" s="117"/>
      <c r="IY307" s="117"/>
      <c r="IZ307" s="117"/>
      <c r="JA307" s="117"/>
      <c r="JB307" s="117"/>
      <c r="JC307" s="117"/>
      <c r="JD307" s="117"/>
      <c r="JE307" s="117"/>
      <c r="JF307" s="117"/>
      <c r="JG307" s="117"/>
      <c r="JH307" s="117"/>
      <c r="JI307" s="117"/>
      <c r="JJ307" s="117"/>
      <c r="JK307" s="117"/>
      <c r="JL307" s="117"/>
      <c r="JM307" s="117"/>
      <c r="JN307" s="117"/>
      <c r="JO307" s="117"/>
      <c r="JP307" s="117"/>
      <c r="JQ307" s="117"/>
      <c r="JR307" s="117"/>
      <c r="JS307" s="117"/>
      <c r="JT307" s="117"/>
      <c r="JU307" s="117"/>
      <c r="JV307" s="117"/>
      <c r="JW307" s="117"/>
      <c r="JX307" s="117"/>
      <c r="JY307" s="117"/>
      <c r="JZ307" s="117"/>
      <c r="KA307" s="117"/>
      <c r="KB307" s="117"/>
      <c r="KC307" s="117"/>
      <c r="KD307" s="117"/>
      <c r="KE307" s="117"/>
      <c r="KF307" s="117"/>
      <c r="KG307" s="117"/>
      <c r="KH307" s="117"/>
      <c r="KI307" s="117"/>
      <c r="KJ307" s="117"/>
      <c r="KK307" s="117"/>
      <c r="KL307" s="117"/>
      <c r="KM307" s="117"/>
      <c r="KN307" s="117"/>
      <c r="KO307" s="117"/>
      <c r="KP307" s="117"/>
      <c r="KQ307" s="117"/>
      <c r="KR307" s="117"/>
      <c r="KS307" s="117"/>
      <c r="KT307" s="117"/>
      <c r="KU307" s="117"/>
      <c r="KV307" s="117"/>
      <c r="KW307" s="117"/>
      <c r="KX307" s="117"/>
      <c r="KY307" s="117"/>
      <c r="KZ307" s="117"/>
      <c r="LA307" s="117"/>
      <c r="LB307" s="117"/>
      <c r="LC307" s="117"/>
      <c r="LD307" s="117"/>
      <c r="LE307" s="117"/>
      <c r="LF307" s="117"/>
      <c r="LG307" s="117"/>
      <c r="LH307" s="117"/>
      <c r="LI307" s="117"/>
      <c r="LJ307" s="117"/>
      <c r="LK307" s="117"/>
      <c r="LL307" s="117"/>
      <c r="LM307" s="117"/>
      <c r="LN307" s="117"/>
      <c r="LO307" s="117"/>
      <c r="LP307" s="117"/>
      <c r="LQ307" s="117"/>
      <c r="LR307" s="117"/>
      <c r="LS307" s="117"/>
      <c r="LT307" s="117"/>
      <c r="LU307" s="117"/>
      <c r="LV307" s="117"/>
      <c r="LW307" s="117"/>
      <c r="LX307" s="117"/>
      <c r="LY307" s="117"/>
      <c r="LZ307" s="117"/>
      <c r="MA307" s="117"/>
      <c r="MB307" s="117"/>
      <c r="MC307" s="117"/>
      <c r="MD307" s="117"/>
      <c r="ME307" s="117"/>
      <c r="MF307" s="117"/>
      <c r="MG307" s="117"/>
      <c r="MH307" s="117"/>
      <c r="MI307" s="117"/>
      <c r="MJ307" s="117"/>
      <c r="MK307" s="117"/>
      <c r="ML307" s="117"/>
      <c r="MM307" s="117"/>
      <c r="MN307" s="117"/>
      <c r="MO307" s="117"/>
      <c r="MP307" s="117"/>
      <c r="MQ307" s="117"/>
      <c r="MR307" s="117"/>
      <c r="MS307" s="117"/>
      <c r="MT307" s="117"/>
      <c r="MU307" s="117"/>
      <c r="MV307" s="117"/>
      <c r="MW307" s="117"/>
      <c r="MX307" s="117"/>
      <c r="MY307" s="117"/>
      <c r="MZ307" s="117"/>
      <c r="NA307" s="117"/>
      <c r="NB307" s="117"/>
      <c r="NC307" s="117"/>
      <c r="ND307" s="117"/>
      <c r="NE307" s="117"/>
      <c r="NF307" s="117"/>
      <c r="NG307" s="117"/>
      <c r="NH307" s="117"/>
      <c r="NI307" s="117"/>
      <c r="NJ307" s="117"/>
      <c r="NK307" s="117"/>
      <c r="NL307" s="117"/>
      <c r="NM307" s="117"/>
      <c r="NN307" s="117"/>
      <c r="NO307" s="117"/>
      <c r="NP307" s="117"/>
      <c r="NQ307" s="117"/>
      <c r="NR307" s="117"/>
      <c r="NS307" s="117"/>
      <c r="NT307" s="117"/>
      <c r="NU307" s="117"/>
      <c r="NV307" s="117"/>
      <c r="NW307" s="117"/>
      <c r="NX307" s="117"/>
      <c r="NY307" s="117"/>
      <c r="NZ307" s="117"/>
      <c r="OA307" s="117"/>
      <c r="OB307" s="117"/>
      <c r="OC307" s="117"/>
      <c r="OD307" s="117"/>
      <c r="OE307" s="117"/>
      <c r="OF307" s="117"/>
      <c r="OG307" s="117"/>
      <c r="OH307" s="117"/>
      <c r="OI307" s="117"/>
      <c r="OJ307" s="117"/>
      <c r="OK307" s="117"/>
      <c r="OL307" s="117"/>
      <c r="OM307" s="117"/>
      <c r="ON307" s="117"/>
      <c r="OO307" s="117"/>
      <c r="OP307" s="117"/>
      <c r="OQ307" s="117"/>
      <c r="OR307" s="117"/>
      <c r="OS307" s="117"/>
      <c r="OT307" s="117"/>
      <c r="OU307" s="117"/>
      <c r="OV307" s="117"/>
      <c r="OW307" s="117"/>
      <c r="OX307" s="117"/>
      <c r="OY307" s="117"/>
      <c r="OZ307" s="117"/>
      <c r="PA307" s="117"/>
      <c r="PB307" s="117"/>
      <c r="PC307" s="117"/>
      <c r="PD307" s="117"/>
      <c r="PE307" s="117"/>
      <c r="PF307" s="117"/>
      <c r="PG307" s="117"/>
      <c r="PH307" s="117"/>
      <c r="PI307" s="117"/>
      <c r="PJ307" s="117"/>
      <c r="PK307" s="117"/>
      <c r="PL307" s="117"/>
      <c r="PM307" s="117"/>
      <c r="PN307" s="117"/>
      <c r="PO307" s="117"/>
      <c r="PP307" s="117"/>
      <c r="PQ307" s="117"/>
      <c r="PR307" s="117"/>
      <c r="PS307" s="117"/>
      <c r="PT307" s="117"/>
      <c r="PU307" s="117"/>
      <c r="PV307" s="117"/>
      <c r="PW307" s="117"/>
      <c r="PX307" s="117"/>
      <c r="PY307" s="117"/>
      <c r="PZ307" s="117"/>
      <c r="QA307" s="117"/>
      <c r="QB307" s="117"/>
      <c r="QC307" s="117"/>
      <c r="QD307" s="117"/>
      <c r="QE307" s="117"/>
      <c r="QF307" s="117"/>
      <c r="QG307" s="117"/>
      <c r="QH307" s="117"/>
      <c r="QI307" s="117"/>
      <c r="QJ307" s="117"/>
      <c r="QK307" s="117"/>
      <c r="QL307" s="117"/>
      <c r="QM307" s="117"/>
      <c r="QN307" s="117"/>
      <c r="QO307" s="117"/>
      <c r="QP307" s="117"/>
      <c r="QQ307" s="117"/>
      <c r="QR307" s="117"/>
      <c r="QS307" s="117"/>
      <c r="QT307" s="117"/>
      <c r="QU307" s="117"/>
      <c r="QV307" s="117"/>
      <c r="QW307" s="117"/>
      <c r="QX307" s="117"/>
      <c r="QY307" s="117"/>
      <c r="QZ307" s="117"/>
      <c r="RA307" s="117"/>
      <c r="RB307" s="117"/>
      <c r="RC307" s="117"/>
      <c r="RD307" s="117"/>
      <c r="RE307" s="117"/>
      <c r="RF307" s="117"/>
      <c r="RG307" s="117"/>
      <c r="RH307" s="117"/>
      <c r="RI307" s="117"/>
      <c r="RJ307" s="117"/>
      <c r="RK307" s="117"/>
      <c r="RL307" s="117"/>
      <c r="RM307" s="117"/>
      <c r="RN307" s="117"/>
      <c r="RO307" s="117"/>
      <c r="RP307" s="117"/>
      <c r="RQ307" s="117"/>
      <c r="RR307" s="117"/>
      <c r="RS307" s="117"/>
      <c r="RT307" s="117"/>
      <c r="RU307" s="117"/>
      <c r="RV307" s="117"/>
      <c r="RW307" s="117"/>
      <c r="RX307" s="117"/>
      <c r="RY307" s="117"/>
      <c r="RZ307" s="117"/>
      <c r="SA307" s="117"/>
      <c r="SB307" s="117"/>
      <c r="SC307" s="117"/>
      <c r="SD307" s="117"/>
      <c r="SE307" s="117"/>
      <c r="SF307" s="117"/>
      <c r="SG307" s="117"/>
      <c r="SH307" s="117"/>
      <c r="SI307" s="117"/>
      <c r="SJ307" s="117"/>
      <c r="SK307" s="117"/>
      <c r="SL307" s="117"/>
      <c r="SM307" s="117"/>
      <c r="SN307" s="117"/>
      <c r="SO307" s="117"/>
      <c r="SP307" s="117"/>
      <c r="SQ307" s="117"/>
      <c r="SR307" s="117"/>
      <c r="SS307" s="117"/>
      <c r="ST307" s="117"/>
      <c r="SU307" s="117"/>
      <c r="SV307" s="117"/>
      <c r="SW307" s="117"/>
      <c r="SX307" s="117"/>
      <c r="SY307" s="117"/>
      <c r="SZ307" s="117"/>
      <c r="TA307" s="117"/>
      <c r="TB307" s="117"/>
      <c r="TC307" s="117"/>
      <c r="TD307" s="117"/>
      <c r="TE307" s="117"/>
      <c r="TF307" s="117"/>
      <c r="TG307" s="117"/>
      <c r="TH307" s="117"/>
      <c r="TI307" s="117"/>
      <c r="TJ307" s="117"/>
      <c r="TK307" s="117"/>
      <c r="TL307" s="117"/>
      <c r="TM307" s="117"/>
      <c r="TN307" s="117"/>
      <c r="TO307" s="117"/>
      <c r="TP307" s="117"/>
      <c r="TQ307" s="117"/>
      <c r="TR307" s="117"/>
      <c r="TS307" s="117"/>
      <c r="TT307" s="117"/>
      <c r="TU307" s="117"/>
      <c r="TV307" s="117"/>
      <c r="TW307" s="117"/>
      <c r="TX307" s="117"/>
      <c r="TY307" s="117"/>
      <c r="TZ307" s="117"/>
      <c r="UA307" s="117"/>
      <c r="UB307" s="117"/>
      <c r="UC307" s="117"/>
      <c r="UD307" s="117"/>
      <c r="UE307" s="117"/>
      <c r="UF307" s="117"/>
      <c r="UG307" s="117"/>
      <c r="UH307" s="117"/>
      <c r="UI307" s="117"/>
      <c r="UJ307" s="117"/>
      <c r="UK307" s="117"/>
      <c r="UL307" s="117"/>
      <c r="UM307" s="117"/>
      <c r="UN307" s="117"/>
      <c r="UO307" s="117"/>
      <c r="UP307" s="117"/>
      <c r="UQ307" s="117"/>
      <c r="UR307" s="117"/>
      <c r="US307" s="117"/>
      <c r="UT307" s="117"/>
      <c r="UU307" s="117"/>
      <c r="UV307" s="117"/>
      <c r="UW307" s="117"/>
      <c r="UX307" s="117"/>
      <c r="UY307" s="117"/>
      <c r="UZ307" s="117"/>
      <c r="VA307" s="117"/>
      <c r="VB307" s="117"/>
      <c r="VC307" s="117"/>
      <c r="VD307" s="117"/>
      <c r="VE307" s="117"/>
      <c r="VF307" s="117"/>
      <c r="VG307" s="117"/>
      <c r="VH307" s="117"/>
      <c r="VI307" s="117"/>
      <c r="VJ307" s="117"/>
      <c r="VK307" s="117"/>
      <c r="VL307" s="117"/>
      <c r="VM307" s="117"/>
      <c r="VN307" s="117"/>
      <c r="VO307" s="117"/>
      <c r="VP307" s="117"/>
      <c r="VQ307" s="117"/>
      <c r="VR307" s="117"/>
      <c r="VS307" s="117"/>
      <c r="VT307" s="117"/>
      <c r="VU307" s="117"/>
      <c r="VV307" s="117"/>
      <c r="VW307" s="117"/>
      <c r="VX307" s="117"/>
      <c r="VY307" s="117"/>
      <c r="VZ307" s="117"/>
      <c r="WA307" s="117"/>
      <c r="WB307" s="117"/>
      <c r="WC307" s="117"/>
      <c r="WD307" s="117"/>
      <c r="WE307" s="117"/>
      <c r="WF307" s="117"/>
      <c r="WG307" s="117"/>
      <c r="WH307" s="117"/>
      <c r="WI307" s="117"/>
      <c r="WJ307" s="117"/>
      <c r="WK307" s="117"/>
      <c r="WL307" s="117"/>
      <c r="WM307" s="117"/>
      <c r="WN307" s="117"/>
      <c r="WO307" s="117"/>
      <c r="WP307" s="117"/>
      <c r="WQ307" s="117"/>
      <c r="WR307" s="117"/>
      <c r="WS307" s="117"/>
      <c r="WT307" s="117"/>
      <c r="WU307" s="117"/>
      <c r="WV307" s="117"/>
      <c r="WW307" s="117"/>
      <c r="WX307" s="117"/>
      <c r="WY307" s="117"/>
      <c r="WZ307" s="117"/>
      <c r="XA307" s="117"/>
      <c r="XB307" s="117"/>
      <c r="XC307" s="117"/>
      <c r="XD307" s="117"/>
      <c r="XE307" s="117"/>
      <c r="XF307" s="117"/>
      <c r="XG307" s="117"/>
      <c r="XH307" s="117"/>
      <c r="XI307" s="117"/>
      <c r="XJ307" s="117"/>
      <c r="XK307" s="117"/>
      <c r="XL307" s="117"/>
      <c r="XM307" s="117"/>
      <c r="XN307" s="117"/>
      <c r="XO307" s="117"/>
      <c r="XP307" s="117"/>
      <c r="XQ307" s="117"/>
      <c r="XR307" s="117"/>
      <c r="XS307" s="117"/>
      <c r="XT307" s="117"/>
      <c r="XU307" s="117"/>
      <c r="XV307" s="117"/>
      <c r="XW307" s="117"/>
      <c r="XX307" s="117"/>
      <c r="XY307" s="117"/>
      <c r="XZ307" s="117"/>
      <c r="YA307" s="117"/>
      <c r="YB307" s="117"/>
      <c r="YC307" s="117"/>
      <c r="YD307" s="117"/>
      <c r="YE307" s="117"/>
      <c r="YF307" s="117"/>
      <c r="YG307" s="117"/>
      <c r="YH307" s="117"/>
      <c r="YI307" s="117"/>
      <c r="YJ307" s="117"/>
      <c r="YK307" s="117"/>
      <c r="YL307" s="117"/>
      <c r="YM307" s="117"/>
      <c r="YN307" s="117"/>
      <c r="YO307" s="117"/>
      <c r="YP307" s="117"/>
      <c r="YQ307" s="117"/>
      <c r="YR307" s="117"/>
      <c r="YS307" s="117"/>
      <c r="YT307" s="117"/>
      <c r="YU307" s="117"/>
      <c r="YV307" s="117"/>
      <c r="YW307" s="117"/>
      <c r="YX307" s="117"/>
      <c r="YY307" s="117"/>
      <c r="YZ307" s="117"/>
      <c r="ZA307" s="117"/>
      <c r="ZB307" s="117"/>
      <c r="ZC307" s="117"/>
      <c r="ZD307" s="117"/>
      <c r="ZE307" s="117"/>
      <c r="ZF307" s="117"/>
      <c r="ZG307" s="117"/>
      <c r="ZH307" s="117"/>
      <c r="ZI307" s="117"/>
      <c r="ZJ307" s="117"/>
      <c r="ZK307" s="117"/>
      <c r="ZL307" s="117"/>
      <c r="ZM307" s="117"/>
      <c r="ZN307" s="117"/>
      <c r="ZO307" s="117"/>
      <c r="ZP307" s="117"/>
      <c r="ZQ307" s="117"/>
      <c r="ZR307" s="117"/>
      <c r="ZS307" s="117"/>
      <c r="ZT307" s="117"/>
      <c r="ZU307" s="117"/>
      <c r="ZV307" s="117"/>
      <c r="ZW307" s="117"/>
      <c r="ZX307" s="117"/>
      <c r="ZY307" s="117"/>
      <c r="ZZ307" s="117"/>
      <c r="AAA307" s="117"/>
      <c r="AAB307" s="117"/>
      <c r="AAC307" s="117"/>
      <c r="AAD307" s="117"/>
      <c r="AAE307" s="117"/>
      <c r="AAF307" s="117"/>
      <c r="AAG307" s="117"/>
      <c r="AAH307" s="117"/>
      <c r="AAI307" s="117"/>
      <c r="AAJ307" s="117"/>
      <c r="AAK307" s="117"/>
      <c r="AAL307" s="117"/>
      <c r="AAM307" s="117"/>
      <c r="AAN307" s="117"/>
      <c r="AAO307" s="117"/>
      <c r="AAP307" s="117"/>
      <c r="AAQ307" s="117"/>
      <c r="AAR307" s="117"/>
      <c r="AAS307" s="117"/>
      <c r="AAT307" s="117"/>
      <c r="AAU307" s="117"/>
      <c r="AAV307" s="117"/>
      <c r="AAW307" s="117"/>
      <c r="AAX307" s="117"/>
      <c r="AAY307" s="117"/>
      <c r="AAZ307" s="117"/>
      <c r="ABA307" s="117"/>
      <c r="ABB307" s="117"/>
      <c r="ABC307" s="117"/>
      <c r="ABD307" s="117"/>
      <c r="ABE307" s="117"/>
      <c r="ABF307" s="117"/>
      <c r="ABG307" s="117"/>
      <c r="ABH307" s="117"/>
      <c r="ABI307" s="117"/>
      <c r="ABJ307" s="117"/>
      <c r="ABK307" s="117"/>
      <c r="ABL307" s="117"/>
      <c r="ABM307" s="117"/>
      <c r="ABN307" s="117"/>
      <c r="ABO307" s="117"/>
      <c r="ABP307" s="117"/>
      <c r="ABQ307" s="117"/>
      <c r="ABR307" s="117"/>
      <c r="ABS307" s="117"/>
      <c r="ABT307" s="117"/>
      <c r="ABU307" s="117"/>
      <c r="ABV307" s="117"/>
    </row>
    <row r="308" spans="1:750" s="119" customFormat="1">
      <c r="A308" s="107">
        <v>51000.2</v>
      </c>
      <c r="B308" s="107"/>
      <c r="C308" s="84" t="s">
        <v>309</v>
      </c>
      <c r="D308" s="84"/>
      <c r="E308" s="84"/>
      <c r="F308" s="103">
        <v>285740</v>
      </c>
      <c r="G308" s="90"/>
      <c r="H308" s="88"/>
      <c r="I308" s="103">
        <v>20853</v>
      </c>
      <c r="J308" s="88"/>
      <c r="K308" s="88"/>
      <c r="L308" s="103">
        <v>27231</v>
      </c>
      <c r="M308" s="88"/>
      <c r="N308" s="88"/>
      <c r="O308" s="103">
        <v>57341</v>
      </c>
      <c r="P308" s="88"/>
      <c r="Q308" s="88"/>
      <c r="R308" s="103">
        <v>56774</v>
      </c>
      <c r="S308" s="88"/>
      <c r="T308" s="103">
        <v>162199</v>
      </c>
      <c r="U308" s="90"/>
      <c r="V308" s="90"/>
      <c r="W308" s="88"/>
      <c r="X308" s="103">
        <v>2868</v>
      </c>
      <c r="Y308" s="88"/>
      <c r="Z308" s="88"/>
      <c r="AA308" s="88"/>
      <c r="AB308" s="88"/>
      <c r="AC308" s="88"/>
      <c r="AD308" s="103">
        <v>21629</v>
      </c>
      <c r="AE308" s="88"/>
      <c r="AF308" s="88"/>
      <c r="AG308" s="103">
        <v>24497</v>
      </c>
      <c r="AH308" s="90"/>
      <c r="AI308" s="88"/>
      <c r="AJ308" s="103">
        <v>65446</v>
      </c>
      <c r="AK308" s="88"/>
      <c r="AL308" s="88"/>
      <c r="AM308" s="103">
        <v>5467</v>
      </c>
      <c r="AN308" s="88"/>
      <c r="AO308" s="88"/>
      <c r="AP308" s="103">
        <v>70913</v>
      </c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  <c r="GX308" s="117"/>
      <c r="GY308" s="117"/>
      <c r="GZ308" s="117"/>
      <c r="HA308" s="117"/>
      <c r="HB308" s="117"/>
      <c r="HC308" s="117"/>
      <c r="HD308" s="117"/>
      <c r="HE308" s="117"/>
      <c r="HF308" s="117"/>
      <c r="HG308" s="117"/>
      <c r="HH308" s="117"/>
      <c r="HI308" s="117"/>
      <c r="HJ308" s="117"/>
      <c r="HK308" s="117"/>
      <c r="HL308" s="117"/>
      <c r="HM308" s="117"/>
      <c r="HN308" s="117"/>
      <c r="HO308" s="117"/>
      <c r="HP308" s="117"/>
      <c r="HQ308" s="117"/>
      <c r="HR308" s="117"/>
      <c r="HS308" s="117"/>
      <c r="HT308" s="117"/>
      <c r="HU308" s="117"/>
      <c r="HV308" s="117"/>
      <c r="HW308" s="117"/>
      <c r="HX308" s="117"/>
      <c r="HY308" s="117"/>
      <c r="HZ308" s="117"/>
      <c r="IA308" s="117"/>
      <c r="IB308" s="117"/>
      <c r="IC308" s="117"/>
      <c r="ID308" s="117"/>
      <c r="IE308" s="117"/>
      <c r="IF308" s="117"/>
      <c r="IG308" s="117"/>
      <c r="IH308" s="117"/>
      <c r="II308" s="117"/>
      <c r="IJ308" s="117"/>
      <c r="IK308" s="117"/>
      <c r="IL308" s="117"/>
      <c r="IM308" s="117"/>
      <c r="IN308" s="117"/>
      <c r="IO308" s="117"/>
      <c r="IP308" s="117"/>
      <c r="IQ308" s="117"/>
      <c r="IR308" s="117"/>
      <c r="IS308" s="117"/>
      <c r="IT308" s="117"/>
      <c r="IU308" s="117"/>
      <c r="IV308" s="117"/>
      <c r="IW308" s="117"/>
      <c r="IX308" s="117"/>
      <c r="IY308" s="117"/>
      <c r="IZ308" s="117"/>
      <c r="JA308" s="117"/>
      <c r="JB308" s="117"/>
      <c r="JC308" s="117"/>
      <c r="JD308" s="117"/>
      <c r="JE308" s="117"/>
      <c r="JF308" s="117"/>
      <c r="JG308" s="117"/>
      <c r="JH308" s="117"/>
      <c r="JI308" s="117"/>
      <c r="JJ308" s="117"/>
      <c r="JK308" s="117"/>
      <c r="JL308" s="117"/>
      <c r="JM308" s="117"/>
      <c r="JN308" s="117"/>
      <c r="JO308" s="117"/>
      <c r="JP308" s="117"/>
      <c r="JQ308" s="117"/>
      <c r="JR308" s="117"/>
      <c r="JS308" s="117"/>
      <c r="JT308" s="117"/>
      <c r="JU308" s="117"/>
      <c r="JV308" s="117"/>
      <c r="JW308" s="117"/>
      <c r="JX308" s="117"/>
      <c r="JY308" s="117"/>
      <c r="JZ308" s="117"/>
      <c r="KA308" s="117"/>
      <c r="KB308" s="117"/>
      <c r="KC308" s="117"/>
      <c r="KD308" s="117"/>
      <c r="KE308" s="117"/>
      <c r="KF308" s="117"/>
      <c r="KG308" s="117"/>
      <c r="KH308" s="117"/>
      <c r="KI308" s="117"/>
      <c r="KJ308" s="117"/>
      <c r="KK308" s="117"/>
      <c r="KL308" s="117"/>
      <c r="KM308" s="117"/>
      <c r="KN308" s="117"/>
      <c r="KO308" s="117"/>
      <c r="KP308" s="117"/>
      <c r="KQ308" s="117"/>
      <c r="KR308" s="117"/>
      <c r="KS308" s="117"/>
      <c r="KT308" s="117"/>
      <c r="KU308" s="117"/>
      <c r="KV308" s="117"/>
      <c r="KW308" s="117"/>
      <c r="KX308" s="117"/>
      <c r="KY308" s="117"/>
      <c r="KZ308" s="117"/>
      <c r="LA308" s="117"/>
      <c r="LB308" s="117"/>
      <c r="LC308" s="117"/>
      <c r="LD308" s="117"/>
      <c r="LE308" s="117"/>
      <c r="LF308" s="117"/>
      <c r="LG308" s="117"/>
      <c r="LH308" s="117"/>
      <c r="LI308" s="117"/>
      <c r="LJ308" s="117"/>
      <c r="LK308" s="117"/>
      <c r="LL308" s="117"/>
      <c r="LM308" s="117"/>
      <c r="LN308" s="117"/>
      <c r="LO308" s="117"/>
      <c r="LP308" s="117"/>
      <c r="LQ308" s="117"/>
      <c r="LR308" s="117"/>
      <c r="LS308" s="117"/>
      <c r="LT308" s="117"/>
      <c r="LU308" s="117"/>
      <c r="LV308" s="117"/>
      <c r="LW308" s="117"/>
      <c r="LX308" s="117"/>
      <c r="LY308" s="117"/>
      <c r="LZ308" s="117"/>
      <c r="MA308" s="117"/>
      <c r="MB308" s="117"/>
      <c r="MC308" s="117"/>
      <c r="MD308" s="117"/>
      <c r="ME308" s="117"/>
      <c r="MF308" s="117"/>
      <c r="MG308" s="117"/>
      <c r="MH308" s="117"/>
      <c r="MI308" s="117"/>
      <c r="MJ308" s="117"/>
      <c r="MK308" s="117"/>
      <c r="ML308" s="117"/>
      <c r="MM308" s="117"/>
      <c r="MN308" s="117"/>
      <c r="MO308" s="117"/>
      <c r="MP308" s="117"/>
      <c r="MQ308" s="117"/>
      <c r="MR308" s="117"/>
      <c r="MS308" s="117"/>
      <c r="MT308" s="117"/>
      <c r="MU308" s="117"/>
      <c r="MV308" s="117"/>
      <c r="MW308" s="117"/>
      <c r="MX308" s="117"/>
      <c r="MY308" s="117"/>
      <c r="MZ308" s="117"/>
      <c r="NA308" s="117"/>
      <c r="NB308" s="117"/>
      <c r="NC308" s="117"/>
      <c r="ND308" s="117"/>
      <c r="NE308" s="117"/>
      <c r="NF308" s="117"/>
      <c r="NG308" s="117"/>
      <c r="NH308" s="117"/>
      <c r="NI308" s="117"/>
      <c r="NJ308" s="117"/>
      <c r="NK308" s="117"/>
      <c r="NL308" s="117"/>
      <c r="NM308" s="117"/>
      <c r="NN308" s="117"/>
      <c r="NO308" s="117"/>
      <c r="NP308" s="117"/>
      <c r="NQ308" s="117"/>
      <c r="NR308" s="117"/>
      <c r="NS308" s="117"/>
      <c r="NT308" s="117"/>
      <c r="NU308" s="117"/>
      <c r="NV308" s="117"/>
      <c r="NW308" s="117"/>
      <c r="NX308" s="117"/>
      <c r="NY308" s="117"/>
      <c r="NZ308" s="117"/>
      <c r="OA308" s="117"/>
      <c r="OB308" s="117"/>
      <c r="OC308" s="117"/>
      <c r="OD308" s="117"/>
      <c r="OE308" s="117"/>
      <c r="OF308" s="117"/>
      <c r="OG308" s="117"/>
      <c r="OH308" s="117"/>
      <c r="OI308" s="117"/>
      <c r="OJ308" s="117"/>
      <c r="OK308" s="117"/>
      <c r="OL308" s="117"/>
      <c r="OM308" s="117"/>
      <c r="ON308" s="117"/>
      <c r="OO308" s="117"/>
      <c r="OP308" s="117"/>
      <c r="OQ308" s="117"/>
      <c r="OR308" s="117"/>
      <c r="OS308" s="117"/>
      <c r="OT308" s="117"/>
      <c r="OU308" s="117"/>
      <c r="OV308" s="117"/>
      <c r="OW308" s="117"/>
      <c r="OX308" s="117"/>
      <c r="OY308" s="117"/>
      <c r="OZ308" s="117"/>
      <c r="PA308" s="117"/>
      <c r="PB308" s="117"/>
      <c r="PC308" s="117"/>
      <c r="PD308" s="117"/>
      <c r="PE308" s="117"/>
      <c r="PF308" s="117"/>
      <c r="PG308" s="117"/>
      <c r="PH308" s="117"/>
      <c r="PI308" s="117"/>
      <c r="PJ308" s="117"/>
      <c r="PK308" s="117"/>
      <c r="PL308" s="117"/>
      <c r="PM308" s="117"/>
      <c r="PN308" s="117"/>
      <c r="PO308" s="117"/>
      <c r="PP308" s="117"/>
      <c r="PQ308" s="117"/>
      <c r="PR308" s="117"/>
      <c r="PS308" s="117"/>
      <c r="PT308" s="117"/>
      <c r="PU308" s="117"/>
      <c r="PV308" s="117"/>
      <c r="PW308" s="117"/>
      <c r="PX308" s="117"/>
      <c r="PY308" s="117"/>
      <c r="PZ308" s="117"/>
      <c r="QA308" s="117"/>
      <c r="QB308" s="117"/>
      <c r="QC308" s="117"/>
      <c r="QD308" s="117"/>
      <c r="QE308" s="117"/>
      <c r="QF308" s="117"/>
      <c r="QG308" s="117"/>
      <c r="QH308" s="117"/>
      <c r="QI308" s="117"/>
      <c r="QJ308" s="117"/>
      <c r="QK308" s="117"/>
      <c r="QL308" s="117"/>
      <c r="QM308" s="117"/>
      <c r="QN308" s="117"/>
      <c r="QO308" s="117"/>
      <c r="QP308" s="117"/>
      <c r="QQ308" s="117"/>
      <c r="QR308" s="117"/>
      <c r="QS308" s="117"/>
      <c r="QT308" s="117"/>
      <c r="QU308" s="117"/>
      <c r="QV308" s="117"/>
      <c r="QW308" s="117"/>
      <c r="QX308" s="117"/>
      <c r="QY308" s="117"/>
      <c r="QZ308" s="117"/>
      <c r="RA308" s="117"/>
      <c r="RB308" s="117"/>
      <c r="RC308" s="117"/>
      <c r="RD308" s="117"/>
      <c r="RE308" s="117"/>
      <c r="RF308" s="117"/>
      <c r="RG308" s="117"/>
      <c r="RH308" s="117"/>
      <c r="RI308" s="117"/>
      <c r="RJ308" s="117"/>
      <c r="RK308" s="117"/>
      <c r="RL308" s="117"/>
      <c r="RM308" s="117"/>
      <c r="RN308" s="117"/>
      <c r="RO308" s="117"/>
      <c r="RP308" s="117"/>
      <c r="RQ308" s="117"/>
      <c r="RR308" s="117"/>
      <c r="RS308" s="117"/>
      <c r="RT308" s="117"/>
      <c r="RU308" s="117"/>
      <c r="RV308" s="117"/>
      <c r="RW308" s="117"/>
      <c r="RX308" s="117"/>
      <c r="RY308" s="117"/>
      <c r="RZ308" s="117"/>
      <c r="SA308" s="117"/>
      <c r="SB308" s="117"/>
      <c r="SC308" s="117"/>
      <c r="SD308" s="117"/>
      <c r="SE308" s="117"/>
      <c r="SF308" s="117"/>
      <c r="SG308" s="117"/>
      <c r="SH308" s="117"/>
      <c r="SI308" s="117"/>
      <c r="SJ308" s="117"/>
      <c r="SK308" s="117"/>
      <c r="SL308" s="117"/>
      <c r="SM308" s="117"/>
      <c r="SN308" s="117"/>
      <c r="SO308" s="117"/>
      <c r="SP308" s="117"/>
      <c r="SQ308" s="117"/>
      <c r="SR308" s="117"/>
      <c r="SS308" s="117"/>
      <c r="ST308" s="117"/>
      <c r="SU308" s="117"/>
      <c r="SV308" s="117"/>
      <c r="SW308" s="117"/>
      <c r="SX308" s="117"/>
      <c r="SY308" s="117"/>
      <c r="SZ308" s="117"/>
      <c r="TA308" s="117"/>
      <c r="TB308" s="117"/>
      <c r="TC308" s="117"/>
      <c r="TD308" s="117"/>
      <c r="TE308" s="117"/>
      <c r="TF308" s="117"/>
      <c r="TG308" s="117"/>
      <c r="TH308" s="117"/>
      <c r="TI308" s="117"/>
      <c r="TJ308" s="117"/>
      <c r="TK308" s="117"/>
      <c r="TL308" s="117"/>
      <c r="TM308" s="117"/>
      <c r="TN308" s="117"/>
      <c r="TO308" s="117"/>
      <c r="TP308" s="117"/>
      <c r="TQ308" s="117"/>
      <c r="TR308" s="117"/>
      <c r="TS308" s="117"/>
      <c r="TT308" s="117"/>
      <c r="TU308" s="117"/>
      <c r="TV308" s="117"/>
      <c r="TW308" s="117"/>
      <c r="TX308" s="117"/>
      <c r="TY308" s="117"/>
      <c r="TZ308" s="117"/>
      <c r="UA308" s="117"/>
      <c r="UB308" s="117"/>
      <c r="UC308" s="117"/>
      <c r="UD308" s="117"/>
      <c r="UE308" s="117"/>
      <c r="UF308" s="117"/>
      <c r="UG308" s="117"/>
      <c r="UH308" s="117"/>
      <c r="UI308" s="117"/>
      <c r="UJ308" s="117"/>
      <c r="UK308" s="117"/>
      <c r="UL308" s="117"/>
      <c r="UM308" s="117"/>
      <c r="UN308" s="117"/>
      <c r="UO308" s="117"/>
      <c r="UP308" s="117"/>
      <c r="UQ308" s="117"/>
      <c r="UR308" s="117"/>
      <c r="US308" s="117"/>
      <c r="UT308" s="117"/>
      <c r="UU308" s="117"/>
      <c r="UV308" s="117"/>
      <c r="UW308" s="117"/>
      <c r="UX308" s="117"/>
      <c r="UY308" s="117"/>
      <c r="UZ308" s="117"/>
      <c r="VA308" s="117"/>
      <c r="VB308" s="117"/>
      <c r="VC308" s="117"/>
      <c r="VD308" s="117"/>
      <c r="VE308" s="117"/>
      <c r="VF308" s="117"/>
      <c r="VG308" s="117"/>
      <c r="VH308" s="117"/>
      <c r="VI308" s="117"/>
      <c r="VJ308" s="117"/>
      <c r="VK308" s="117"/>
      <c r="VL308" s="117"/>
      <c r="VM308" s="117"/>
      <c r="VN308" s="117"/>
      <c r="VO308" s="117"/>
      <c r="VP308" s="117"/>
      <c r="VQ308" s="117"/>
      <c r="VR308" s="117"/>
      <c r="VS308" s="117"/>
      <c r="VT308" s="117"/>
      <c r="VU308" s="117"/>
      <c r="VV308" s="117"/>
      <c r="VW308" s="117"/>
      <c r="VX308" s="117"/>
      <c r="VY308" s="117"/>
      <c r="VZ308" s="117"/>
      <c r="WA308" s="117"/>
      <c r="WB308" s="117"/>
      <c r="WC308" s="117"/>
      <c r="WD308" s="117"/>
      <c r="WE308" s="117"/>
      <c r="WF308" s="117"/>
      <c r="WG308" s="117"/>
      <c r="WH308" s="117"/>
      <c r="WI308" s="117"/>
      <c r="WJ308" s="117"/>
      <c r="WK308" s="117"/>
      <c r="WL308" s="117"/>
      <c r="WM308" s="117"/>
      <c r="WN308" s="117"/>
      <c r="WO308" s="117"/>
      <c r="WP308" s="117"/>
      <c r="WQ308" s="117"/>
      <c r="WR308" s="117"/>
      <c r="WS308" s="117"/>
      <c r="WT308" s="117"/>
      <c r="WU308" s="117"/>
      <c r="WV308" s="117"/>
      <c r="WW308" s="117"/>
      <c r="WX308" s="117"/>
      <c r="WY308" s="117"/>
      <c r="WZ308" s="117"/>
      <c r="XA308" s="117"/>
      <c r="XB308" s="117"/>
      <c r="XC308" s="117"/>
      <c r="XD308" s="117"/>
      <c r="XE308" s="117"/>
      <c r="XF308" s="117"/>
      <c r="XG308" s="117"/>
      <c r="XH308" s="117"/>
      <c r="XI308" s="117"/>
      <c r="XJ308" s="117"/>
      <c r="XK308" s="117"/>
      <c r="XL308" s="117"/>
      <c r="XM308" s="117"/>
      <c r="XN308" s="117"/>
      <c r="XO308" s="117"/>
      <c r="XP308" s="117"/>
      <c r="XQ308" s="117"/>
      <c r="XR308" s="117"/>
      <c r="XS308" s="117"/>
      <c r="XT308" s="117"/>
      <c r="XU308" s="117"/>
      <c r="XV308" s="117"/>
      <c r="XW308" s="117"/>
      <c r="XX308" s="117"/>
      <c r="XY308" s="117"/>
      <c r="XZ308" s="117"/>
      <c r="YA308" s="117"/>
      <c r="YB308" s="117"/>
      <c r="YC308" s="117"/>
      <c r="YD308" s="117"/>
      <c r="YE308" s="117"/>
      <c r="YF308" s="117"/>
      <c r="YG308" s="117"/>
      <c r="YH308" s="117"/>
      <c r="YI308" s="117"/>
      <c r="YJ308" s="117"/>
      <c r="YK308" s="117"/>
      <c r="YL308" s="117"/>
      <c r="YM308" s="117"/>
      <c r="YN308" s="117"/>
      <c r="YO308" s="117"/>
      <c r="YP308" s="117"/>
      <c r="YQ308" s="117"/>
      <c r="YR308" s="117"/>
      <c r="YS308" s="117"/>
      <c r="YT308" s="117"/>
      <c r="YU308" s="117"/>
      <c r="YV308" s="117"/>
      <c r="YW308" s="117"/>
      <c r="YX308" s="117"/>
      <c r="YY308" s="117"/>
      <c r="YZ308" s="117"/>
      <c r="ZA308" s="117"/>
      <c r="ZB308" s="117"/>
      <c r="ZC308" s="117"/>
      <c r="ZD308" s="117"/>
      <c r="ZE308" s="117"/>
      <c r="ZF308" s="117"/>
      <c r="ZG308" s="117"/>
      <c r="ZH308" s="117"/>
      <c r="ZI308" s="117"/>
      <c r="ZJ308" s="117"/>
      <c r="ZK308" s="117"/>
      <c r="ZL308" s="117"/>
      <c r="ZM308" s="117"/>
      <c r="ZN308" s="117"/>
      <c r="ZO308" s="117"/>
      <c r="ZP308" s="117"/>
      <c r="ZQ308" s="117"/>
      <c r="ZR308" s="117"/>
      <c r="ZS308" s="117"/>
      <c r="ZT308" s="117"/>
      <c r="ZU308" s="117"/>
      <c r="ZV308" s="117"/>
      <c r="ZW308" s="117"/>
      <c r="ZX308" s="117"/>
      <c r="ZY308" s="117"/>
      <c r="ZZ308" s="117"/>
      <c r="AAA308" s="117"/>
      <c r="AAB308" s="117"/>
      <c r="AAC308" s="117"/>
      <c r="AAD308" s="117"/>
      <c r="AAE308" s="117"/>
      <c r="AAF308" s="117"/>
      <c r="AAG308" s="117"/>
      <c r="AAH308" s="117"/>
      <c r="AAI308" s="117"/>
      <c r="AAJ308" s="117"/>
      <c r="AAK308" s="117"/>
      <c r="AAL308" s="117"/>
      <c r="AAM308" s="117"/>
      <c r="AAN308" s="117"/>
      <c r="AAO308" s="117"/>
      <c r="AAP308" s="117"/>
      <c r="AAQ308" s="117"/>
      <c r="AAR308" s="117"/>
      <c r="AAS308" s="117"/>
      <c r="AAT308" s="117"/>
      <c r="AAU308" s="117"/>
      <c r="AAV308" s="117"/>
      <c r="AAW308" s="117"/>
      <c r="AAX308" s="117"/>
      <c r="AAY308" s="117"/>
      <c r="AAZ308" s="117"/>
      <c r="ABA308" s="117"/>
      <c r="ABB308" s="117"/>
      <c r="ABC308" s="117"/>
      <c r="ABD308" s="117"/>
      <c r="ABE308" s="117"/>
      <c r="ABF308" s="117"/>
      <c r="ABG308" s="117"/>
      <c r="ABH308" s="117"/>
      <c r="ABI308" s="117"/>
      <c r="ABJ308" s="117"/>
      <c r="ABK308" s="117"/>
      <c r="ABL308" s="117"/>
      <c r="ABM308" s="117"/>
      <c r="ABN308" s="117"/>
      <c r="ABO308" s="117"/>
      <c r="ABP308" s="117"/>
      <c r="ABQ308" s="117"/>
      <c r="ABR308" s="117"/>
      <c r="ABS308" s="117"/>
      <c r="ABT308" s="117"/>
      <c r="ABU308" s="117"/>
      <c r="ABV308" s="117"/>
    </row>
    <row r="309" spans="1:750" s="119" customFormat="1">
      <c r="A309" s="107">
        <v>51000.3</v>
      </c>
      <c r="B309" s="107"/>
      <c r="C309" s="84" t="s">
        <v>310</v>
      </c>
      <c r="D309" s="84"/>
      <c r="E309" s="120"/>
      <c r="F309" s="121">
        <v>7979805</v>
      </c>
      <c r="G309" s="90"/>
      <c r="H309" s="122"/>
      <c r="I309" s="121">
        <v>582372</v>
      </c>
      <c r="J309" s="122"/>
      <c r="K309" s="122"/>
      <c r="L309" s="121">
        <v>760477</v>
      </c>
      <c r="M309" s="122"/>
      <c r="N309" s="122"/>
      <c r="O309" s="121">
        <v>1601342</v>
      </c>
      <c r="P309" s="122"/>
      <c r="Q309" s="122"/>
      <c r="R309" s="121">
        <v>343849</v>
      </c>
      <c r="S309" s="122"/>
      <c r="T309" s="121">
        <v>3288040</v>
      </c>
      <c r="U309" s="90"/>
      <c r="V309" s="90"/>
      <c r="W309" s="122"/>
      <c r="X309" s="121">
        <v>80083</v>
      </c>
      <c r="Y309" s="122"/>
      <c r="Z309" s="122"/>
      <c r="AA309" s="122"/>
      <c r="AB309" s="122"/>
      <c r="AC309" s="122"/>
      <c r="AD309" s="121">
        <v>38615</v>
      </c>
      <c r="AE309" s="122"/>
      <c r="AF309" s="122"/>
      <c r="AG309" s="121">
        <v>118698</v>
      </c>
      <c r="AH309" s="90"/>
      <c r="AI309" s="122"/>
      <c r="AJ309" s="121">
        <v>1827702</v>
      </c>
      <c r="AK309" s="122"/>
      <c r="AL309" s="122"/>
      <c r="AM309" s="121">
        <v>112441</v>
      </c>
      <c r="AN309" s="122"/>
      <c r="AO309" s="122"/>
      <c r="AP309" s="121">
        <v>1940143</v>
      </c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  <c r="GX309" s="117"/>
      <c r="GY309" s="117"/>
      <c r="GZ309" s="117"/>
      <c r="HA309" s="117"/>
      <c r="HB309" s="117"/>
      <c r="HC309" s="117"/>
      <c r="HD309" s="117"/>
      <c r="HE309" s="117"/>
      <c r="HF309" s="117"/>
      <c r="HG309" s="117"/>
      <c r="HH309" s="117"/>
      <c r="HI309" s="117"/>
      <c r="HJ309" s="117"/>
      <c r="HK309" s="117"/>
      <c r="HL309" s="117"/>
      <c r="HM309" s="117"/>
      <c r="HN309" s="117"/>
      <c r="HO309" s="117"/>
      <c r="HP309" s="117"/>
      <c r="HQ309" s="117"/>
      <c r="HR309" s="117"/>
      <c r="HS309" s="117"/>
      <c r="HT309" s="117"/>
      <c r="HU309" s="117"/>
      <c r="HV309" s="117"/>
      <c r="HW309" s="117"/>
      <c r="HX309" s="117"/>
      <c r="HY309" s="117"/>
      <c r="HZ309" s="117"/>
      <c r="IA309" s="117"/>
      <c r="IB309" s="117"/>
      <c r="IC309" s="117"/>
      <c r="ID309" s="117"/>
      <c r="IE309" s="117"/>
      <c r="IF309" s="117"/>
      <c r="IG309" s="117"/>
      <c r="IH309" s="117"/>
      <c r="II309" s="117"/>
      <c r="IJ309" s="117"/>
      <c r="IK309" s="117"/>
      <c r="IL309" s="117"/>
      <c r="IM309" s="117"/>
      <c r="IN309" s="117"/>
      <c r="IO309" s="117"/>
      <c r="IP309" s="117"/>
      <c r="IQ309" s="117"/>
      <c r="IR309" s="117"/>
      <c r="IS309" s="117"/>
      <c r="IT309" s="117"/>
      <c r="IU309" s="117"/>
      <c r="IV309" s="117"/>
      <c r="IW309" s="117"/>
      <c r="IX309" s="117"/>
      <c r="IY309" s="117"/>
      <c r="IZ309" s="117"/>
      <c r="JA309" s="117"/>
      <c r="JB309" s="117"/>
      <c r="JC309" s="117"/>
      <c r="JD309" s="117"/>
      <c r="JE309" s="117"/>
      <c r="JF309" s="117"/>
      <c r="JG309" s="117"/>
      <c r="JH309" s="117"/>
      <c r="JI309" s="117"/>
      <c r="JJ309" s="117"/>
      <c r="JK309" s="117"/>
      <c r="JL309" s="117"/>
      <c r="JM309" s="117"/>
      <c r="JN309" s="117"/>
      <c r="JO309" s="117"/>
      <c r="JP309" s="117"/>
      <c r="JQ309" s="117"/>
      <c r="JR309" s="117"/>
      <c r="JS309" s="117"/>
      <c r="JT309" s="117"/>
      <c r="JU309" s="117"/>
      <c r="JV309" s="117"/>
      <c r="JW309" s="117"/>
      <c r="JX309" s="117"/>
      <c r="JY309" s="117"/>
      <c r="JZ309" s="117"/>
      <c r="KA309" s="117"/>
      <c r="KB309" s="117"/>
      <c r="KC309" s="117"/>
      <c r="KD309" s="117"/>
      <c r="KE309" s="117"/>
      <c r="KF309" s="117"/>
      <c r="KG309" s="117"/>
      <c r="KH309" s="117"/>
      <c r="KI309" s="117"/>
      <c r="KJ309" s="117"/>
      <c r="KK309" s="117"/>
      <c r="KL309" s="117"/>
      <c r="KM309" s="117"/>
      <c r="KN309" s="117"/>
      <c r="KO309" s="117"/>
      <c r="KP309" s="117"/>
      <c r="KQ309" s="117"/>
      <c r="KR309" s="117"/>
      <c r="KS309" s="117"/>
      <c r="KT309" s="117"/>
      <c r="KU309" s="117"/>
      <c r="KV309" s="117"/>
      <c r="KW309" s="117"/>
      <c r="KX309" s="117"/>
      <c r="KY309" s="117"/>
      <c r="KZ309" s="117"/>
      <c r="LA309" s="117"/>
      <c r="LB309" s="117"/>
      <c r="LC309" s="117"/>
      <c r="LD309" s="117"/>
      <c r="LE309" s="117"/>
      <c r="LF309" s="117"/>
      <c r="LG309" s="117"/>
      <c r="LH309" s="117"/>
      <c r="LI309" s="117"/>
      <c r="LJ309" s="117"/>
      <c r="LK309" s="117"/>
      <c r="LL309" s="117"/>
      <c r="LM309" s="117"/>
      <c r="LN309" s="117"/>
      <c r="LO309" s="117"/>
      <c r="LP309" s="117"/>
      <c r="LQ309" s="117"/>
      <c r="LR309" s="117"/>
      <c r="LS309" s="117"/>
      <c r="LT309" s="117"/>
      <c r="LU309" s="117"/>
      <c r="LV309" s="117"/>
      <c r="LW309" s="117"/>
      <c r="LX309" s="117"/>
      <c r="LY309" s="117"/>
      <c r="LZ309" s="117"/>
      <c r="MA309" s="117"/>
      <c r="MB309" s="117"/>
      <c r="MC309" s="117"/>
      <c r="MD309" s="117"/>
      <c r="ME309" s="117"/>
      <c r="MF309" s="117"/>
      <c r="MG309" s="117"/>
      <c r="MH309" s="117"/>
      <c r="MI309" s="117"/>
      <c r="MJ309" s="117"/>
      <c r="MK309" s="117"/>
      <c r="ML309" s="117"/>
      <c r="MM309" s="117"/>
      <c r="MN309" s="117"/>
      <c r="MO309" s="117"/>
      <c r="MP309" s="117"/>
      <c r="MQ309" s="117"/>
      <c r="MR309" s="117"/>
      <c r="MS309" s="117"/>
      <c r="MT309" s="117"/>
      <c r="MU309" s="117"/>
      <c r="MV309" s="117"/>
      <c r="MW309" s="117"/>
      <c r="MX309" s="117"/>
      <c r="MY309" s="117"/>
      <c r="MZ309" s="117"/>
      <c r="NA309" s="117"/>
      <c r="NB309" s="117"/>
      <c r="NC309" s="117"/>
      <c r="ND309" s="117"/>
      <c r="NE309" s="117"/>
      <c r="NF309" s="117"/>
      <c r="NG309" s="117"/>
      <c r="NH309" s="117"/>
      <c r="NI309" s="117"/>
      <c r="NJ309" s="117"/>
      <c r="NK309" s="117"/>
      <c r="NL309" s="117"/>
      <c r="NM309" s="117"/>
      <c r="NN309" s="117"/>
      <c r="NO309" s="117"/>
      <c r="NP309" s="117"/>
      <c r="NQ309" s="117"/>
      <c r="NR309" s="117"/>
      <c r="NS309" s="117"/>
      <c r="NT309" s="117"/>
      <c r="NU309" s="117"/>
      <c r="NV309" s="117"/>
      <c r="NW309" s="117"/>
      <c r="NX309" s="117"/>
      <c r="NY309" s="117"/>
      <c r="NZ309" s="117"/>
      <c r="OA309" s="117"/>
      <c r="OB309" s="117"/>
      <c r="OC309" s="117"/>
      <c r="OD309" s="117"/>
      <c r="OE309" s="117"/>
      <c r="OF309" s="117"/>
      <c r="OG309" s="117"/>
      <c r="OH309" s="117"/>
      <c r="OI309" s="117"/>
      <c r="OJ309" s="117"/>
      <c r="OK309" s="117"/>
      <c r="OL309" s="117"/>
      <c r="OM309" s="117"/>
      <c r="ON309" s="117"/>
      <c r="OO309" s="117"/>
      <c r="OP309" s="117"/>
      <c r="OQ309" s="117"/>
      <c r="OR309" s="117"/>
      <c r="OS309" s="117"/>
      <c r="OT309" s="117"/>
      <c r="OU309" s="117"/>
      <c r="OV309" s="117"/>
      <c r="OW309" s="117"/>
      <c r="OX309" s="117"/>
      <c r="OY309" s="117"/>
      <c r="OZ309" s="117"/>
      <c r="PA309" s="117"/>
      <c r="PB309" s="117"/>
      <c r="PC309" s="117"/>
      <c r="PD309" s="117"/>
      <c r="PE309" s="117"/>
      <c r="PF309" s="117"/>
      <c r="PG309" s="117"/>
      <c r="PH309" s="117"/>
      <c r="PI309" s="117"/>
      <c r="PJ309" s="117"/>
      <c r="PK309" s="117"/>
      <c r="PL309" s="117"/>
      <c r="PM309" s="117"/>
      <c r="PN309" s="117"/>
      <c r="PO309" s="117"/>
      <c r="PP309" s="117"/>
      <c r="PQ309" s="117"/>
      <c r="PR309" s="117"/>
      <c r="PS309" s="117"/>
      <c r="PT309" s="117"/>
      <c r="PU309" s="117"/>
      <c r="PV309" s="117"/>
      <c r="PW309" s="117"/>
      <c r="PX309" s="117"/>
      <c r="PY309" s="117"/>
      <c r="PZ309" s="117"/>
      <c r="QA309" s="117"/>
      <c r="QB309" s="117"/>
      <c r="QC309" s="117"/>
      <c r="QD309" s="117"/>
      <c r="QE309" s="117"/>
      <c r="QF309" s="117"/>
      <c r="QG309" s="117"/>
      <c r="QH309" s="117"/>
      <c r="QI309" s="117"/>
      <c r="QJ309" s="117"/>
      <c r="QK309" s="117"/>
      <c r="QL309" s="117"/>
      <c r="QM309" s="117"/>
      <c r="QN309" s="117"/>
      <c r="QO309" s="117"/>
      <c r="QP309" s="117"/>
      <c r="QQ309" s="117"/>
      <c r="QR309" s="117"/>
      <c r="QS309" s="117"/>
      <c r="QT309" s="117"/>
      <c r="QU309" s="117"/>
      <c r="QV309" s="117"/>
      <c r="QW309" s="117"/>
      <c r="QX309" s="117"/>
      <c r="QY309" s="117"/>
      <c r="QZ309" s="117"/>
      <c r="RA309" s="117"/>
      <c r="RB309" s="117"/>
      <c r="RC309" s="117"/>
      <c r="RD309" s="117"/>
      <c r="RE309" s="117"/>
      <c r="RF309" s="117"/>
      <c r="RG309" s="117"/>
      <c r="RH309" s="117"/>
      <c r="RI309" s="117"/>
      <c r="RJ309" s="117"/>
      <c r="RK309" s="117"/>
      <c r="RL309" s="117"/>
      <c r="RM309" s="117"/>
      <c r="RN309" s="117"/>
      <c r="RO309" s="117"/>
      <c r="RP309" s="117"/>
      <c r="RQ309" s="117"/>
      <c r="RR309" s="117"/>
      <c r="RS309" s="117"/>
      <c r="RT309" s="117"/>
      <c r="RU309" s="117"/>
      <c r="RV309" s="117"/>
      <c r="RW309" s="117"/>
      <c r="RX309" s="117"/>
      <c r="RY309" s="117"/>
      <c r="RZ309" s="117"/>
      <c r="SA309" s="117"/>
      <c r="SB309" s="117"/>
      <c r="SC309" s="117"/>
      <c r="SD309" s="117"/>
      <c r="SE309" s="117"/>
      <c r="SF309" s="117"/>
      <c r="SG309" s="117"/>
      <c r="SH309" s="117"/>
      <c r="SI309" s="117"/>
      <c r="SJ309" s="117"/>
      <c r="SK309" s="117"/>
      <c r="SL309" s="117"/>
      <c r="SM309" s="117"/>
      <c r="SN309" s="117"/>
      <c r="SO309" s="117"/>
      <c r="SP309" s="117"/>
      <c r="SQ309" s="117"/>
      <c r="SR309" s="117"/>
      <c r="SS309" s="117"/>
      <c r="ST309" s="117"/>
      <c r="SU309" s="117"/>
      <c r="SV309" s="117"/>
      <c r="SW309" s="117"/>
      <c r="SX309" s="117"/>
      <c r="SY309" s="117"/>
      <c r="SZ309" s="117"/>
      <c r="TA309" s="117"/>
      <c r="TB309" s="117"/>
      <c r="TC309" s="117"/>
      <c r="TD309" s="117"/>
      <c r="TE309" s="117"/>
      <c r="TF309" s="117"/>
      <c r="TG309" s="117"/>
      <c r="TH309" s="117"/>
      <c r="TI309" s="117"/>
      <c r="TJ309" s="117"/>
      <c r="TK309" s="117"/>
      <c r="TL309" s="117"/>
      <c r="TM309" s="117"/>
      <c r="TN309" s="117"/>
      <c r="TO309" s="117"/>
      <c r="TP309" s="117"/>
      <c r="TQ309" s="117"/>
      <c r="TR309" s="117"/>
      <c r="TS309" s="117"/>
      <c r="TT309" s="117"/>
      <c r="TU309" s="117"/>
      <c r="TV309" s="117"/>
      <c r="TW309" s="117"/>
      <c r="TX309" s="117"/>
      <c r="TY309" s="117"/>
      <c r="TZ309" s="117"/>
      <c r="UA309" s="117"/>
      <c r="UB309" s="117"/>
      <c r="UC309" s="117"/>
      <c r="UD309" s="117"/>
      <c r="UE309" s="117"/>
      <c r="UF309" s="117"/>
      <c r="UG309" s="117"/>
      <c r="UH309" s="117"/>
      <c r="UI309" s="117"/>
      <c r="UJ309" s="117"/>
      <c r="UK309" s="117"/>
      <c r="UL309" s="117"/>
      <c r="UM309" s="117"/>
      <c r="UN309" s="117"/>
      <c r="UO309" s="117"/>
      <c r="UP309" s="117"/>
      <c r="UQ309" s="117"/>
      <c r="UR309" s="117"/>
      <c r="US309" s="117"/>
      <c r="UT309" s="117"/>
      <c r="UU309" s="117"/>
      <c r="UV309" s="117"/>
      <c r="UW309" s="117"/>
      <c r="UX309" s="117"/>
      <c r="UY309" s="117"/>
      <c r="UZ309" s="117"/>
      <c r="VA309" s="117"/>
      <c r="VB309" s="117"/>
      <c r="VC309" s="117"/>
      <c r="VD309" s="117"/>
      <c r="VE309" s="117"/>
      <c r="VF309" s="117"/>
      <c r="VG309" s="117"/>
      <c r="VH309" s="117"/>
      <c r="VI309" s="117"/>
      <c r="VJ309" s="117"/>
      <c r="VK309" s="117"/>
      <c r="VL309" s="117"/>
      <c r="VM309" s="117"/>
      <c r="VN309" s="117"/>
      <c r="VO309" s="117"/>
      <c r="VP309" s="117"/>
      <c r="VQ309" s="117"/>
      <c r="VR309" s="117"/>
      <c r="VS309" s="117"/>
      <c r="VT309" s="117"/>
      <c r="VU309" s="117"/>
      <c r="VV309" s="117"/>
      <c r="VW309" s="117"/>
      <c r="VX309" s="117"/>
      <c r="VY309" s="117"/>
      <c r="VZ309" s="117"/>
      <c r="WA309" s="117"/>
      <c r="WB309" s="117"/>
      <c r="WC309" s="117"/>
      <c r="WD309" s="117"/>
      <c r="WE309" s="117"/>
      <c r="WF309" s="117"/>
      <c r="WG309" s="117"/>
      <c r="WH309" s="117"/>
      <c r="WI309" s="117"/>
      <c r="WJ309" s="117"/>
      <c r="WK309" s="117"/>
      <c r="WL309" s="117"/>
      <c r="WM309" s="117"/>
      <c r="WN309" s="117"/>
      <c r="WO309" s="117"/>
      <c r="WP309" s="117"/>
      <c r="WQ309" s="117"/>
      <c r="WR309" s="117"/>
      <c r="WS309" s="117"/>
      <c r="WT309" s="117"/>
      <c r="WU309" s="117"/>
      <c r="WV309" s="117"/>
      <c r="WW309" s="117"/>
      <c r="WX309" s="117"/>
      <c r="WY309" s="117"/>
      <c r="WZ309" s="117"/>
      <c r="XA309" s="117"/>
      <c r="XB309" s="117"/>
      <c r="XC309" s="117"/>
      <c r="XD309" s="117"/>
      <c r="XE309" s="117"/>
      <c r="XF309" s="117"/>
      <c r="XG309" s="117"/>
      <c r="XH309" s="117"/>
      <c r="XI309" s="117"/>
      <c r="XJ309" s="117"/>
      <c r="XK309" s="117"/>
      <c r="XL309" s="117"/>
      <c r="XM309" s="117"/>
      <c r="XN309" s="117"/>
      <c r="XO309" s="117"/>
      <c r="XP309" s="117"/>
      <c r="XQ309" s="117"/>
      <c r="XR309" s="117"/>
      <c r="XS309" s="117"/>
      <c r="XT309" s="117"/>
      <c r="XU309" s="117"/>
      <c r="XV309" s="117"/>
      <c r="XW309" s="117"/>
      <c r="XX309" s="117"/>
      <c r="XY309" s="117"/>
      <c r="XZ309" s="117"/>
      <c r="YA309" s="117"/>
      <c r="YB309" s="117"/>
      <c r="YC309" s="117"/>
      <c r="YD309" s="117"/>
      <c r="YE309" s="117"/>
      <c r="YF309" s="117"/>
      <c r="YG309" s="117"/>
      <c r="YH309" s="117"/>
      <c r="YI309" s="117"/>
      <c r="YJ309" s="117"/>
      <c r="YK309" s="117"/>
      <c r="YL309" s="117"/>
      <c r="YM309" s="117"/>
      <c r="YN309" s="117"/>
      <c r="YO309" s="117"/>
      <c r="YP309" s="117"/>
      <c r="YQ309" s="117"/>
      <c r="YR309" s="117"/>
      <c r="YS309" s="117"/>
      <c r="YT309" s="117"/>
      <c r="YU309" s="117"/>
      <c r="YV309" s="117"/>
      <c r="YW309" s="117"/>
      <c r="YX309" s="117"/>
      <c r="YY309" s="117"/>
      <c r="YZ309" s="117"/>
      <c r="ZA309" s="117"/>
      <c r="ZB309" s="117"/>
      <c r="ZC309" s="117"/>
      <c r="ZD309" s="117"/>
      <c r="ZE309" s="117"/>
      <c r="ZF309" s="117"/>
      <c r="ZG309" s="117"/>
      <c r="ZH309" s="117"/>
      <c r="ZI309" s="117"/>
      <c r="ZJ309" s="117"/>
      <c r="ZK309" s="117"/>
      <c r="ZL309" s="117"/>
      <c r="ZM309" s="117"/>
      <c r="ZN309" s="117"/>
      <c r="ZO309" s="117"/>
      <c r="ZP309" s="117"/>
      <c r="ZQ309" s="117"/>
      <c r="ZR309" s="117"/>
      <c r="ZS309" s="117"/>
      <c r="ZT309" s="117"/>
      <c r="ZU309" s="117"/>
      <c r="ZV309" s="117"/>
      <c r="ZW309" s="117"/>
      <c r="ZX309" s="117"/>
      <c r="ZY309" s="117"/>
      <c r="ZZ309" s="117"/>
      <c r="AAA309" s="117"/>
      <c r="AAB309" s="117"/>
      <c r="AAC309" s="117"/>
      <c r="AAD309" s="117"/>
      <c r="AAE309" s="117"/>
      <c r="AAF309" s="117"/>
      <c r="AAG309" s="117"/>
      <c r="AAH309" s="117"/>
      <c r="AAI309" s="117"/>
      <c r="AAJ309" s="117"/>
      <c r="AAK309" s="117"/>
      <c r="AAL309" s="117"/>
      <c r="AAM309" s="117"/>
      <c r="AAN309" s="117"/>
      <c r="AAO309" s="117"/>
      <c r="AAP309" s="117"/>
      <c r="AAQ309" s="117"/>
      <c r="AAR309" s="117"/>
      <c r="AAS309" s="117"/>
      <c r="AAT309" s="117"/>
      <c r="AAU309" s="117"/>
      <c r="AAV309" s="117"/>
      <c r="AAW309" s="117"/>
      <c r="AAX309" s="117"/>
      <c r="AAY309" s="117"/>
      <c r="AAZ309" s="117"/>
      <c r="ABA309" s="117"/>
      <c r="ABB309" s="117"/>
      <c r="ABC309" s="117"/>
      <c r="ABD309" s="117"/>
      <c r="ABE309" s="117"/>
      <c r="ABF309" s="117"/>
      <c r="ABG309" s="117"/>
      <c r="ABH309" s="117"/>
      <c r="ABI309" s="117"/>
      <c r="ABJ309" s="117"/>
      <c r="ABK309" s="117"/>
      <c r="ABL309" s="117"/>
      <c r="ABM309" s="117"/>
      <c r="ABN309" s="117"/>
      <c r="ABO309" s="117"/>
      <c r="ABP309" s="117"/>
      <c r="ABQ309" s="117"/>
      <c r="ABR309" s="117"/>
      <c r="ABS309" s="117"/>
      <c r="ABT309" s="117"/>
      <c r="ABU309" s="117"/>
      <c r="ABV309" s="117"/>
    </row>
    <row r="310" spans="1:750" s="119" customFormat="1" ht="4.7" customHeight="1">
      <c r="A310" s="107"/>
      <c r="B310" s="107"/>
      <c r="C310" s="84"/>
      <c r="D310" s="84"/>
      <c r="E310" s="84"/>
      <c r="F310" s="103"/>
      <c r="G310" s="90"/>
      <c r="H310" s="88"/>
      <c r="I310" s="103"/>
      <c r="J310" s="88"/>
      <c r="K310" s="88"/>
      <c r="L310" s="103"/>
      <c r="M310" s="88"/>
      <c r="N310" s="88"/>
      <c r="O310" s="103"/>
      <c r="P310" s="88"/>
      <c r="Q310" s="88"/>
      <c r="R310" s="103"/>
      <c r="S310" s="88"/>
      <c r="T310" s="103"/>
      <c r="U310" s="90"/>
      <c r="V310" s="90"/>
      <c r="W310" s="88"/>
      <c r="X310" s="103"/>
      <c r="Y310" s="88"/>
      <c r="Z310" s="88"/>
      <c r="AA310" s="88"/>
      <c r="AB310" s="88"/>
      <c r="AC310" s="88"/>
      <c r="AD310" s="103"/>
      <c r="AE310" s="88"/>
      <c r="AF310" s="88"/>
      <c r="AG310" s="103"/>
      <c r="AH310" s="90"/>
      <c r="AI310" s="88"/>
      <c r="AJ310" s="103"/>
      <c r="AK310" s="88"/>
      <c r="AL310" s="88"/>
      <c r="AM310" s="103"/>
      <c r="AN310" s="88"/>
      <c r="AO310" s="88"/>
      <c r="AP310" s="103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  <c r="IR310" s="117"/>
      <c r="IS310" s="117"/>
      <c r="IT310" s="117"/>
      <c r="IU310" s="117"/>
      <c r="IV310" s="117"/>
      <c r="IW310" s="117"/>
      <c r="IX310" s="117"/>
      <c r="IY310" s="117"/>
      <c r="IZ310" s="117"/>
      <c r="JA310" s="117"/>
      <c r="JB310" s="117"/>
      <c r="JC310" s="117"/>
      <c r="JD310" s="117"/>
      <c r="JE310" s="117"/>
      <c r="JF310" s="117"/>
      <c r="JG310" s="117"/>
      <c r="JH310" s="117"/>
      <c r="JI310" s="117"/>
      <c r="JJ310" s="117"/>
      <c r="JK310" s="117"/>
      <c r="JL310" s="117"/>
      <c r="JM310" s="117"/>
      <c r="JN310" s="117"/>
      <c r="JO310" s="117"/>
      <c r="JP310" s="117"/>
      <c r="JQ310" s="117"/>
      <c r="JR310" s="117"/>
      <c r="JS310" s="117"/>
      <c r="JT310" s="117"/>
      <c r="JU310" s="117"/>
      <c r="JV310" s="117"/>
      <c r="JW310" s="117"/>
      <c r="JX310" s="117"/>
      <c r="JY310" s="117"/>
      <c r="JZ310" s="117"/>
      <c r="KA310" s="117"/>
      <c r="KB310" s="117"/>
      <c r="KC310" s="117"/>
      <c r="KD310" s="117"/>
      <c r="KE310" s="117"/>
      <c r="KF310" s="117"/>
      <c r="KG310" s="117"/>
      <c r="KH310" s="117"/>
      <c r="KI310" s="117"/>
      <c r="KJ310" s="117"/>
      <c r="KK310" s="117"/>
      <c r="KL310" s="117"/>
      <c r="KM310" s="117"/>
      <c r="KN310" s="117"/>
      <c r="KO310" s="117"/>
      <c r="KP310" s="117"/>
      <c r="KQ310" s="117"/>
      <c r="KR310" s="117"/>
      <c r="KS310" s="117"/>
      <c r="KT310" s="117"/>
      <c r="KU310" s="117"/>
      <c r="KV310" s="117"/>
      <c r="KW310" s="117"/>
      <c r="KX310" s="117"/>
      <c r="KY310" s="117"/>
      <c r="KZ310" s="117"/>
      <c r="LA310" s="117"/>
      <c r="LB310" s="117"/>
      <c r="LC310" s="117"/>
      <c r="LD310" s="117"/>
      <c r="LE310" s="117"/>
      <c r="LF310" s="117"/>
      <c r="LG310" s="117"/>
      <c r="LH310" s="117"/>
      <c r="LI310" s="117"/>
      <c r="LJ310" s="117"/>
      <c r="LK310" s="117"/>
      <c r="LL310" s="117"/>
      <c r="LM310" s="117"/>
      <c r="LN310" s="117"/>
      <c r="LO310" s="117"/>
      <c r="LP310" s="117"/>
      <c r="LQ310" s="117"/>
      <c r="LR310" s="117"/>
      <c r="LS310" s="117"/>
      <c r="LT310" s="117"/>
      <c r="LU310" s="117"/>
      <c r="LV310" s="117"/>
      <c r="LW310" s="117"/>
      <c r="LX310" s="117"/>
      <c r="LY310" s="117"/>
      <c r="LZ310" s="117"/>
      <c r="MA310" s="117"/>
      <c r="MB310" s="117"/>
      <c r="MC310" s="117"/>
      <c r="MD310" s="117"/>
      <c r="ME310" s="117"/>
      <c r="MF310" s="117"/>
      <c r="MG310" s="117"/>
      <c r="MH310" s="117"/>
      <c r="MI310" s="117"/>
      <c r="MJ310" s="117"/>
      <c r="MK310" s="117"/>
      <c r="ML310" s="117"/>
      <c r="MM310" s="117"/>
      <c r="MN310" s="117"/>
      <c r="MO310" s="117"/>
      <c r="MP310" s="117"/>
      <c r="MQ310" s="117"/>
      <c r="MR310" s="117"/>
      <c r="MS310" s="117"/>
      <c r="MT310" s="117"/>
      <c r="MU310" s="117"/>
      <c r="MV310" s="117"/>
      <c r="MW310" s="117"/>
      <c r="MX310" s="117"/>
      <c r="MY310" s="117"/>
      <c r="MZ310" s="117"/>
      <c r="NA310" s="117"/>
      <c r="NB310" s="117"/>
      <c r="NC310" s="117"/>
      <c r="ND310" s="117"/>
      <c r="NE310" s="117"/>
      <c r="NF310" s="117"/>
      <c r="NG310" s="117"/>
      <c r="NH310" s="117"/>
      <c r="NI310" s="117"/>
      <c r="NJ310" s="117"/>
      <c r="NK310" s="117"/>
      <c r="NL310" s="117"/>
      <c r="NM310" s="117"/>
      <c r="NN310" s="117"/>
      <c r="NO310" s="117"/>
      <c r="NP310" s="117"/>
      <c r="NQ310" s="117"/>
      <c r="NR310" s="117"/>
      <c r="NS310" s="117"/>
      <c r="NT310" s="117"/>
      <c r="NU310" s="117"/>
      <c r="NV310" s="117"/>
      <c r="NW310" s="117"/>
      <c r="NX310" s="117"/>
      <c r="NY310" s="117"/>
      <c r="NZ310" s="117"/>
      <c r="OA310" s="117"/>
      <c r="OB310" s="117"/>
      <c r="OC310" s="117"/>
      <c r="OD310" s="117"/>
      <c r="OE310" s="117"/>
      <c r="OF310" s="117"/>
      <c r="OG310" s="117"/>
      <c r="OH310" s="117"/>
      <c r="OI310" s="117"/>
      <c r="OJ310" s="117"/>
      <c r="OK310" s="117"/>
      <c r="OL310" s="117"/>
      <c r="OM310" s="117"/>
      <c r="ON310" s="117"/>
      <c r="OO310" s="117"/>
      <c r="OP310" s="117"/>
      <c r="OQ310" s="117"/>
      <c r="OR310" s="117"/>
      <c r="OS310" s="117"/>
      <c r="OT310" s="117"/>
      <c r="OU310" s="117"/>
      <c r="OV310" s="117"/>
      <c r="OW310" s="117"/>
      <c r="OX310" s="117"/>
      <c r="OY310" s="117"/>
      <c r="OZ310" s="117"/>
      <c r="PA310" s="117"/>
      <c r="PB310" s="117"/>
      <c r="PC310" s="117"/>
      <c r="PD310" s="117"/>
      <c r="PE310" s="117"/>
      <c r="PF310" s="117"/>
      <c r="PG310" s="117"/>
      <c r="PH310" s="117"/>
      <c r="PI310" s="117"/>
      <c r="PJ310" s="117"/>
      <c r="PK310" s="117"/>
      <c r="PL310" s="117"/>
      <c r="PM310" s="117"/>
      <c r="PN310" s="117"/>
      <c r="PO310" s="117"/>
      <c r="PP310" s="117"/>
      <c r="PQ310" s="117"/>
      <c r="PR310" s="117"/>
      <c r="PS310" s="117"/>
      <c r="PT310" s="117"/>
      <c r="PU310" s="117"/>
      <c r="PV310" s="117"/>
      <c r="PW310" s="117"/>
      <c r="PX310" s="117"/>
      <c r="PY310" s="117"/>
      <c r="PZ310" s="117"/>
      <c r="QA310" s="117"/>
      <c r="QB310" s="117"/>
      <c r="QC310" s="117"/>
      <c r="QD310" s="117"/>
      <c r="QE310" s="117"/>
      <c r="QF310" s="117"/>
      <c r="QG310" s="117"/>
      <c r="QH310" s="117"/>
      <c r="QI310" s="117"/>
      <c r="QJ310" s="117"/>
      <c r="QK310" s="117"/>
      <c r="QL310" s="117"/>
      <c r="QM310" s="117"/>
      <c r="QN310" s="117"/>
      <c r="QO310" s="117"/>
      <c r="QP310" s="117"/>
      <c r="QQ310" s="117"/>
      <c r="QR310" s="117"/>
      <c r="QS310" s="117"/>
      <c r="QT310" s="117"/>
      <c r="QU310" s="117"/>
      <c r="QV310" s="117"/>
      <c r="QW310" s="117"/>
      <c r="QX310" s="117"/>
      <c r="QY310" s="117"/>
      <c r="QZ310" s="117"/>
      <c r="RA310" s="117"/>
      <c r="RB310" s="117"/>
      <c r="RC310" s="117"/>
      <c r="RD310" s="117"/>
      <c r="RE310" s="117"/>
      <c r="RF310" s="117"/>
      <c r="RG310" s="117"/>
      <c r="RH310" s="117"/>
      <c r="RI310" s="117"/>
      <c r="RJ310" s="117"/>
      <c r="RK310" s="117"/>
      <c r="RL310" s="117"/>
      <c r="RM310" s="117"/>
      <c r="RN310" s="117"/>
      <c r="RO310" s="117"/>
      <c r="RP310" s="117"/>
      <c r="RQ310" s="117"/>
      <c r="RR310" s="117"/>
      <c r="RS310" s="117"/>
      <c r="RT310" s="117"/>
      <c r="RU310" s="117"/>
      <c r="RV310" s="117"/>
      <c r="RW310" s="117"/>
      <c r="RX310" s="117"/>
      <c r="RY310" s="117"/>
      <c r="RZ310" s="117"/>
      <c r="SA310" s="117"/>
      <c r="SB310" s="117"/>
      <c r="SC310" s="117"/>
      <c r="SD310" s="117"/>
      <c r="SE310" s="117"/>
      <c r="SF310" s="117"/>
      <c r="SG310" s="117"/>
      <c r="SH310" s="117"/>
      <c r="SI310" s="117"/>
      <c r="SJ310" s="117"/>
      <c r="SK310" s="117"/>
      <c r="SL310" s="117"/>
      <c r="SM310" s="117"/>
      <c r="SN310" s="117"/>
      <c r="SO310" s="117"/>
      <c r="SP310" s="117"/>
      <c r="SQ310" s="117"/>
      <c r="SR310" s="117"/>
      <c r="SS310" s="117"/>
      <c r="ST310" s="117"/>
      <c r="SU310" s="117"/>
      <c r="SV310" s="117"/>
      <c r="SW310" s="117"/>
      <c r="SX310" s="117"/>
      <c r="SY310" s="117"/>
      <c r="SZ310" s="117"/>
      <c r="TA310" s="117"/>
      <c r="TB310" s="117"/>
      <c r="TC310" s="117"/>
      <c r="TD310" s="117"/>
      <c r="TE310" s="117"/>
      <c r="TF310" s="117"/>
      <c r="TG310" s="117"/>
      <c r="TH310" s="117"/>
      <c r="TI310" s="117"/>
      <c r="TJ310" s="117"/>
      <c r="TK310" s="117"/>
      <c r="TL310" s="117"/>
      <c r="TM310" s="117"/>
      <c r="TN310" s="117"/>
      <c r="TO310" s="117"/>
      <c r="TP310" s="117"/>
      <c r="TQ310" s="117"/>
      <c r="TR310" s="117"/>
      <c r="TS310" s="117"/>
      <c r="TT310" s="117"/>
      <c r="TU310" s="117"/>
      <c r="TV310" s="117"/>
      <c r="TW310" s="117"/>
      <c r="TX310" s="117"/>
      <c r="TY310" s="117"/>
      <c r="TZ310" s="117"/>
      <c r="UA310" s="117"/>
      <c r="UB310" s="117"/>
      <c r="UC310" s="117"/>
      <c r="UD310" s="117"/>
      <c r="UE310" s="117"/>
      <c r="UF310" s="117"/>
      <c r="UG310" s="117"/>
      <c r="UH310" s="117"/>
      <c r="UI310" s="117"/>
      <c r="UJ310" s="117"/>
      <c r="UK310" s="117"/>
      <c r="UL310" s="117"/>
      <c r="UM310" s="117"/>
      <c r="UN310" s="117"/>
      <c r="UO310" s="117"/>
      <c r="UP310" s="117"/>
      <c r="UQ310" s="117"/>
      <c r="UR310" s="117"/>
      <c r="US310" s="117"/>
      <c r="UT310" s="117"/>
      <c r="UU310" s="117"/>
      <c r="UV310" s="117"/>
      <c r="UW310" s="117"/>
      <c r="UX310" s="117"/>
      <c r="UY310" s="117"/>
      <c r="UZ310" s="117"/>
      <c r="VA310" s="117"/>
      <c r="VB310" s="117"/>
      <c r="VC310" s="117"/>
      <c r="VD310" s="117"/>
      <c r="VE310" s="117"/>
      <c r="VF310" s="117"/>
      <c r="VG310" s="117"/>
      <c r="VH310" s="117"/>
      <c r="VI310" s="117"/>
      <c r="VJ310" s="117"/>
      <c r="VK310" s="117"/>
      <c r="VL310" s="117"/>
      <c r="VM310" s="117"/>
      <c r="VN310" s="117"/>
      <c r="VO310" s="117"/>
      <c r="VP310" s="117"/>
      <c r="VQ310" s="117"/>
      <c r="VR310" s="117"/>
      <c r="VS310" s="117"/>
      <c r="VT310" s="117"/>
      <c r="VU310" s="117"/>
      <c r="VV310" s="117"/>
      <c r="VW310" s="117"/>
      <c r="VX310" s="117"/>
      <c r="VY310" s="117"/>
      <c r="VZ310" s="117"/>
      <c r="WA310" s="117"/>
      <c r="WB310" s="117"/>
      <c r="WC310" s="117"/>
      <c r="WD310" s="117"/>
      <c r="WE310" s="117"/>
      <c r="WF310" s="117"/>
      <c r="WG310" s="117"/>
      <c r="WH310" s="117"/>
      <c r="WI310" s="117"/>
      <c r="WJ310" s="117"/>
      <c r="WK310" s="117"/>
      <c r="WL310" s="117"/>
      <c r="WM310" s="117"/>
      <c r="WN310" s="117"/>
      <c r="WO310" s="117"/>
      <c r="WP310" s="117"/>
      <c r="WQ310" s="117"/>
      <c r="WR310" s="117"/>
      <c r="WS310" s="117"/>
      <c r="WT310" s="117"/>
      <c r="WU310" s="117"/>
      <c r="WV310" s="117"/>
      <c r="WW310" s="117"/>
      <c r="WX310" s="117"/>
      <c r="WY310" s="117"/>
      <c r="WZ310" s="117"/>
      <c r="XA310" s="117"/>
      <c r="XB310" s="117"/>
      <c r="XC310" s="117"/>
      <c r="XD310" s="117"/>
      <c r="XE310" s="117"/>
      <c r="XF310" s="117"/>
      <c r="XG310" s="117"/>
      <c r="XH310" s="117"/>
      <c r="XI310" s="117"/>
      <c r="XJ310" s="117"/>
      <c r="XK310" s="117"/>
      <c r="XL310" s="117"/>
      <c r="XM310" s="117"/>
      <c r="XN310" s="117"/>
      <c r="XO310" s="117"/>
      <c r="XP310" s="117"/>
      <c r="XQ310" s="117"/>
      <c r="XR310" s="117"/>
      <c r="XS310" s="117"/>
      <c r="XT310" s="117"/>
      <c r="XU310" s="117"/>
      <c r="XV310" s="117"/>
      <c r="XW310" s="117"/>
      <c r="XX310" s="117"/>
      <c r="XY310" s="117"/>
      <c r="XZ310" s="117"/>
      <c r="YA310" s="117"/>
      <c r="YB310" s="117"/>
      <c r="YC310" s="117"/>
      <c r="YD310" s="117"/>
      <c r="YE310" s="117"/>
      <c r="YF310" s="117"/>
      <c r="YG310" s="117"/>
      <c r="YH310" s="117"/>
      <c r="YI310" s="117"/>
      <c r="YJ310" s="117"/>
      <c r="YK310" s="117"/>
      <c r="YL310" s="117"/>
      <c r="YM310" s="117"/>
      <c r="YN310" s="117"/>
      <c r="YO310" s="117"/>
      <c r="YP310" s="117"/>
      <c r="YQ310" s="117"/>
      <c r="YR310" s="117"/>
      <c r="YS310" s="117"/>
      <c r="YT310" s="117"/>
      <c r="YU310" s="117"/>
      <c r="YV310" s="117"/>
      <c r="YW310" s="117"/>
      <c r="YX310" s="117"/>
      <c r="YY310" s="117"/>
      <c r="YZ310" s="117"/>
      <c r="ZA310" s="117"/>
      <c r="ZB310" s="117"/>
      <c r="ZC310" s="117"/>
      <c r="ZD310" s="117"/>
      <c r="ZE310" s="117"/>
      <c r="ZF310" s="117"/>
      <c r="ZG310" s="117"/>
      <c r="ZH310" s="117"/>
      <c r="ZI310" s="117"/>
      <c r="ZJ310" s="117"/>
      <c r="ZK310" s="117"/>
      <c r="ZL310" s="117"/>
      <c r="ZM310" s="117"/>
      <c r="ZN310" s="117"/>
      <c r="ZO310" s="117"/>
      <c r="ZP310" s="117"/>
      <c r="ZQ310" s="117"/>
      <c r="ZR310" s="117"/>
      <c r="ZS310" s="117"/>
      <c r="ZT310" s="117"/>
      <c r="ZU310" s="117"/>
      <c r="ZV310" s="117"/>
      <c r="ZW310" s="117"/>
      <c r="ZX310" s="117"/>
      <c r="ZY310" s="117"/>
      <c r="ZZ310" s="117"/>
      <c r="AAA310" s="117"/>
      <c r="AAB310" s="117"/>
      <c r="AAC310" s="117"/>
      <c r="AAD310" s="117"/>
      <c r="AAE310" s="117"/>
      <c r="AAF310" s="117"/>
      <c r="AAG310" s="117"/>
      <c r="AAH310" s="117"/>
      <c r="AAI310" s="117"/>
      <c r="AAJ310" s="117"/>
      <c r="AAK310" s="117"/>
      <c r="AAL310" s="117"/>
      <c r="AAM310" s="117"/>
      <c r="AAN310" s="117"/>
      <c r="AAO310" s="117"/>
      <c r="AAP310" s="117"/>
      <c r="AAQ310" s="117"/>
      <c r="AAR310" s="117"/>
      <c r="AAS310" s="117"/>
      <c r="AAT310" s="117"/>
      <c r="AAU310" s="117"/>
      <c r="AAV310" s="117"/>
      <c r="AAW310" s="117"/>
      <c r="AAX310" s="117"/>
      <c r="AAY310" s="117"/>
      <c r="AAZ310" s="117"/>
      <c r="ABA310" s="117"/>
      <c r="ABB310" s="117"/>
      <c r="ABC310" s="117"/>
      <c r="ABD310" s="117"/>
      <c r="ABE310" s="117"/>
      <c r="ABF310" s="117"/>
      <c r="ABG310" s="117"/>
      <c r="ABH310" s="117"/>
      <c r="ABI310" s="117"/>
      <c r="ABJ310" s="117"/>
      <c r="ABK310" s="117"/>
      <c r="ABL310" s="117"/>
      <c r="ABM310" s="117"/>
      <c r="ABN310" s="117"/>
      <c r="ABO310" s="117"/>
      <c r="ABP310" s="117"/>
      <c r="ABQ310" s="117"/>
      <c r="ABR310" s="117"/>
      <c r="ABS310" s="117"/>
      <c r="ABT310" s="117"/>
      <c r="ABU310" s="117"/>
      <c r="ABV310" s="117"/>
    </row>
    <row r="311" spans="1:750" s="110" customFormat="1" ht="15.75" thickBot="1">
      <c r="A311" s="84" t="s">
        <v>19</v>
      </c>
      <c r="B311" s="81"/>
      <c r="C311" s="81"/>
      <c r="D311" s="81"/>
      <c r="E311" s="82" t="s">
        <v>4</v>
      </c>
      <c r="F311" s="93">
        <f>SUM(F9:F309)</f>
        <v>9956088997</v>
      </c>
      <c r="G311" s="94"/>
      <c r="H311" s="93" t="s">
        <v>4</v>
      </c>
      <c r="I311" s="93">
        <f>SUM(I9:I309)</f>
        <v>726602001</v>
      </c>
      <c r="J311" s="93"/>
      <c r="K311" s="93" t="s">
        <v>4</v>
      </c>
      <c r="L311" s="93">
        <f>SUM(L9:L309)</f>
        <v>948817000</v>
      </c>
      <c r="M311" s="93"/>
      <c r="N311" s="82" t="s">
        <v>4</v>
      </c>
      <c r="O311" s="93">
        <f>SUM(O9:O309)</f>
        <v>1997931003</v>
      </c>
      <c r="P311" s="93"/>
      <c r="Q311" s="93" t="s">
        <v>4</v>
      </c>
      <c r="R311" s="93">
        <f>SUM(R9:R309)</f>
        <v>111458981</v>
      </c>
      <c r="S311" s="93" t="s">
        <v>4</v>
      </c>
      <c r="T311" s="93">
        <f>SUM(T9:T309)</f>
        <v>3784808985</v>
      </c>
      <c r="U311" s="93"/>
      <c r="V311" s="94"/>
      <c r="W311" s="82" t="s">
        <v>4</v>
      </c>
      <c r="X311" s="93">
        <f>SUM(X9:X309)</f>
        <v>99915995</v>
      </c>
      <c r="Y311" s="93"/>
      <c r="Z311" s="82" t="s">
        <v>4</v>
      </c>
      <c r="AA311" s="93">
        <f>SUM(AA9:AA297)</f>
        <v>0</v>
      </c>
      <c r="AB311" s="93"/>
      <c r="AC311" s="82" t="s">
        <v>4</v>
      </c>
      <c r="AD311" s="93">
        <f>SUM(AD9:AD309)</f>
        <v>111458461</v>
      </c>
      <c r="AE311" s="93"/>
      <c r="AF311" s="82" t="s">
        <v>4</v>
      </c>
      <c r="AG311" s="93">
        <f>SUM(AG9:AG309)</f>
        <v>211374456</v>
      </c>
      <c r="AH311" s="94"/>
      <c r="AI311" s="82" t="s">
        <v>4</v>
      </c>
      <c r="AJ311" s="93">
        <f>SUM(AJ9:AJ309)</f>
        <v>2280352001</v>
      </c>
      <c r="AK311" s="93"/>
      <c r="AL311" s="82" t="s">
        <v>4</v>
      </c>
      <c r="AM311" s="93">
        <f>SUM(AM9:AM309)</f>
        <v>-425</v>
      </c>
      <c r="AN311" s="93"/>
      <c r="AO311" s="82" t="s">
        <v>4</v>
      </c>
      <c r="AP311" s="93">
        <f>SUM(AP9:AP309)</f>
        <v>2280351576</v>
      </c>
      <c r="AQ311" s="108"/>
      <c r="AR311" s="108"/>
      <c r="AS311" s="108"/>
      <c r="AT311" s="108"/>
    </row>
    <row r="312" spans="1:750" s="92" customFormat="1" ht="15.75" thickTop="1">
      <c r="A312" s="118"/>
      <c r="F312" s="95"/>
      <c r="L312" s="95"/>
      <c r="O312" s="109"/>
      <c r="R312" s="95"/>
      <c r="T312" s="95"/>
      <c r="X312" s="95"/>
      <c r="AD312" s="95"/>
      <c r="AG312" s="95"/>
      <c r="AJ312" s="95"/>
      <c r="AM312" s="95"/>
      <c r="AP312" s="95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  <c r="IT312" s="91"/>
      <c r="IU312" s="91"/>
      <c r="IV312" s="91"/>
      <c r="IW312" s="91"/>
      <c r="IX312" s="91"/>
      <c r="IY312" s="91"/>
      <c r="IZ312" s="91"/>
      <c r="JA312" s="91"/>
      <c r="JB312" s="91"/>
      <c r="JC312" s="91"/>
      <c r="JD312" s="91"/>
      <c r="JE312" s="91"/>
      <c r="JF312" s="91"/>
      <c r="JG312" s="91"/>
      <c r="JH312" s="91"/>
      <c r="JI312" s="91"/>
      <c r="JJ312" s="91"/>
      <c r="JK312" s="91"/>
      <c r="JL312" s="91"/>
      <c r="JM312" s="91"/>
      <c r="JN312" s="91"/>
      <c r="JO312" s="91"/>
      <c r="JP312" s="91"/>
      <c r="JQ312" s="91"/>
      <c r="JR312" s="91"/>
      <c r="JS312" s="91"/>
      <c r="JT312" s="91"/>
      <c r="JU312" s="91"/>
      <c r="JV312" s="91"/>
      <c r="JW312" s="91"/>
      <c r="JX312" s="91"/>
      <c r="JY312" s="91"/>
      <c r="JZ312" s="91"/>
      <c r="KA312" s="91"/>
      <c r="KB312" s="91"/>
      <c r="KC312" s="91"/>
      <c r="KD312" s="91"/>
      <c r="KE312" s="91"/>
      <c r="KF312" s="91"/>
      <c r="KG312" s="91"/>
      <c r="KH312" s="91"/>
      <c r="KI312" s="91"/>
      <c r="KJ312" s="91"/>
      <c r="KK312" s="91"/>
      <c r="KL312" s="91"/>
      <c r="KM312" s="91"/>
      <c r="KN312" s="91"/>
      <c r="KO312" s="91"/>
      <c r="KP312" s="91"/>
      <c r="KQ312" s="91"/>
      <c r="KR312" s="91"/>
      <c r="KS312" s="91"/>
      <c r="KT312" s="91"/>
      <c r="KU312" s="91"/>
      <c r="KV312" s="91"/>
      <c r="KW312" s="91"/>
      <c r="KX312" s="91"/>
      <c r="KY312" s="91"/>
      <c r="KZ312" s="91"/>
      <c r="LA312" s="91"/>
      <c r="LB312" s="91"/>
      <c r="LC312" s="91"/>
      <c r="LD312" s="91"/>
      <c r="LE312" s="91"/>
      <c r="LF312" s="91"/>
      <c r="LG312" s="91"/>
      <c r="LH312" s="91"/>
      <c r="LI312" s="91"/>
      <c r="LJ312" s="91"/>
      <c r="LK312" s="91"/>
      <c r="LL312" s="91"/>
      <c r="LM312" s="91"/>
      <c r="LN312" s="91"/>
      <c r="LO312" s="91"/>
      <c r="LP312" s="91"/>
      <c r="LQ312" s="91"/>
      <c r="LR312" s="91"/>
      <c r="LS312" s="91"/>
      <c r="LT312" s="91"/>
      <c r="LU312" s="91"/>
      <c r="LV312" s="91"/>
      <c r="LW312" s="91"/>
      <c r="LX312" s="91"/>
      <c r="LY312" s="91"/>
      <c r="LZ312" s="91"/>
      <c r="MA312" s="91"/>
      <c r="MB312" s="91"/>
      <c r="MC312" s="91"/>
      <c r="MD312" s="91"/>
      <c r="ME312" s="91"/>
      <c r="MF312" s="91"/>
      <c r="MG312" s="91"/>
      <c r="MH312" s="91"/>
      <c r="MI312" s="91"/>
      <c r="MJ312" s="91"/>
      <c r="MK312" s="91"/>
      <c r="ML312" s="91"/>
      <c r="MM312" s="91"/>
      <c r="MN312" s="91"/>
      <c r="MO312" s="91"/>
      <c r="MP312" s="91"/>
      <c r="MQ312" s="91"/>
      <c r="MR312" s="91"/>
      <c r="MS312" s="91"/>
      <c r="MT312" s="91"/>
      <c r="MU312" s="91"/>
      <c r="MV312" s="91"/>
      <c r="MW312" s="91"/>
      <c r="MX312" s="91"/>
      <c r="MY312" s="91"/>
      <c r="MZ312" s="91"/>
      <c r="NA312" s="91"/>
      <c r="NB312" s="91"/>
      <c r="NC312" s="91"/>
      <c r="ND312" s="91"/>
      <c r="NE312" s="91"/>
      <c r="NF312" s="91"/>
      <c r="NG312" s="91"/>
      <c r="NH312" s="91"/>
      <c r="NI312" s="91"/>
      <c r="NJ312" s="91"/>
      <c r="NK312" s="91"/>
      <c r="NL312" s="91"/>
      <c r="NM312" s="91"/>
      <c r="NN312" s="91"/>
      <c r="NO312" s="91"/>
      <c r="NP312" s="91"/>
      <c r="NQ312" s="91"/>
      <c r="NR312" s="91"/>
      <c r="NS312" s="91"/>
      <c r="NT312" s="91"/>
      <c r="NU312" s="91"/>
      <c r="NV312" s="91"/>
      <c r="NW312" s="91"/>
      <c r="NX312" s="91"/>
      <c r="NY312" s="91"/>
      <c r="NZ312" s="91"/>
      <c r="OA312" s="91"/>
      <c r="OB312" s="91"/>
      <c r="OC312" s="91"/>
      <c r="OD312" s="91"/>
      <c r="OE312" s="91"/>
      <c r="OF312" s="91"/>
      <c r="OG312" s="91"/>
      <c r="OH312" s="91"/>
      <c r="OI312" s="91"/>
      <c r="OJ312" s="91"/>
      <c r="OK312" s="91"/>
      <c r="OL312" s="91"/>
      <c r="OM312" s="91"/>
      <c r="ON312" s="91"/>
      <c r="OO312" s="91"/>
      <c r="OP312" s="91"/>
      <c r="OQ312" s="91"/>
      <c r="OR312" s="91"/>
      <c r="OS312" s="91"/>
      <c r="OT312" s="91"/>
      <c r="OU312" s="91"/>
      <c r="OV312" s="91"/>
      <c r="OW312" s="91"/>
      <c r="OX312" s="91"/>
      <c r="OY312" s="91"/>
      <c r="OZ312" s="91"/>
      <c r="PA312" s="91"/>
      <c r="PB312" s="91"/>
      <c r="PC312" s="91"/>
      <c r="PD312" s="91"/>
      <c r="PE312" s="91"/>
      <c r="PF312" s="91"/>
      <c r="PG312" s="91"/>
      <c r="PH312" s="91"/>
      <c r="PI312" s="91"/>
      <c r="PJ312" s="91"/>
      <c r="PK312" s="91"/>
      <c r="PL312" s="91"/>
      <c r="PM312" s="91"/>
      <c r="PN312" s="91"/>
      <c r="PO312" s="91"/>
      <c r="PP312" s="91"/>
      <c r="PQ312" s="91"/>
      <c r="PR312" s="91"/>
      <c r="PS312" s="91"/>
      <c r="PT312" s="91"/>
      <c r="PU312" s="91"/>
      <c r="PV312" s="91"/>
      <c r="PW312" s="91"/>
      <c r="PX312" s="91"/>
      <c r="PY312" s="91"/>
      <c r="PZ312" s="91"/>
      <c r="QA312" s="91"/>
      <c r="QB312" s="91"/>
      <c r="QC312" s="91"/>
      <c r="QD312" s="91"/>
      <c r="QE312" s="91"/>
      <c r="QF312" s="91"/>
      <c r="QG312" s="91"/>
      <c r="QH312" s="91"/>
      <c r="QI312" s="91"/>
      <c r="QJ312" s="91"/>
      <c r="QK312" s="91"/>
      <c r="QL312" s="91"/>
      <c r="QM312" s="91"/>
      <c r="QN312" s="91"/>
      <c r="QO312" s="91"/>
      <c r="QP312" s="91"/>
      <c r="QQ312" s="91"/>
      <c r="QR312" s="91"/>
      <c r="QS312" s="91"/>
      <c r="QT312" s="91"/>
      <c r="QU312" s="91"/>
      <c r="QV312" s="91"/>
      <c r="QW312" s="91"/>
      <c r="QX312" s="91"/>
      <c r="QY312" s="91"/>
      <c r="QZ312" s="91"/>
      <c r="RA312" s="91"/>
      <c r="RB312" s="91"/>
      <c r="RC312" s="91"/>
      <c r="RD312" s="91"/>
      <c r="RE312" s="91"/>
      <c r="RF312" s="91"/>
      <c r="RG312" s="91"/>
      <c r="RH312" s="91"/>
      <c r="RI312" s="91"/>
      <c r="RJ312" s="91"/>
      <c r="RK312" s="91"/>
      <c r="RL312" s="91"/>
      <c r="RM312" s="91"/>
      <c r="RN312" s="91"/>
      <c r="RO312" s="91"/>
      <c r="RP312" s="91"/>
      <c r="RQ312" s="91"/>
      <c r="RR312" s="91"/>
      <c r="RS312" s="91"/>
      <c r="RT312" s="91"/>
      <c r="RU312" s="91"/>
      <c r="RV312" s="91"/>
      <c r="RW312" s="91"/>
      <c r="RX312" s="91"/>
      <c r="RY312" s="91"/>
      <c r="RZ312" s="91"/>
      <c r="SA312" s="91"/>
      <c r="SB312" s="91"/>
      <c r="SC312" s="91"/>
      <c r="SD312" s="91"/>
      <c r="SE312" s="91"/>
      <c r="SF312" s="91"/>
      <c r="SG312" s="91"/>
      <c r="SH312" s="91"/>
      <c r="SI312" s="91"/>
      <c r="SJ312" s="91"/>
      <c r="SK312" s="91"/>
      <c r="SL312" s="91"/>
      <c r="SM312" s="91"/>
      <c r="SN312" s="91"/>
      <c r="SO312" s="91"/>
      <c r="SP312" s="91"/>
      <c r="SQ312" s="91"/>
      <c r="SR312" s="91"/>
      <c r="SS312" s="91"/>
      <c r="ST312" s="91"/>
      <c r="SU312" s="91"/>
      <c r="SV312" s="91"/>
      <c r="SW312" s="91"/>
      <c r="SX312" s="91"/>
      <c r="SY312" s="91"/>
      <c r="SZ312" s="91"/>
      <c r="TA312" s="91"/>
      <c r="TB312" s="91"/>
      <c r="TC312" s="91"/>
      <c r="TD312" s="91"/>
      <c r="TE312" s="91"/>
      <c r="TF312" s="91"/>
      <c r="TG312" s="91"/>
      <c r="TH312" s="91"/>
      <c r="TI312" s="91"/>
      <c r="TJ312" s="91"/>
      <c r="TK312" s="91"/>
      <c r="TL312" s="91"/>
      <c r="TM312" s="91"/>
      <c r="TN312" s="91"/>
      <c r="TO312" s="91"/>
      <c r="TP312" s="91"/>
      <c r="TQ312" s="91"/>
      <c r="TR312" s="91"/>
      <c r="TS312" s="91"/>
      <c r="TT312" s="91"/>
      <c r="TU312" s="91"/>
      <c r="TV312" s="91"/>
      <c r="TW312" s="91"/>
      <c r="TX312" s="91"/>
      <c r="TY312" s="91"/>
      <c r="TZ312" s="91"/>
      <c r="UA312" s="91"/>
      <c r="UB312" s="91"/>
      <c r="UC312" s="91"/>
      <c r="UD312" s="91"/>
      <c r="UE312" s="91"/>
      <c r="UF312" s="91"/>
      <c r="UG312" s="91"/>
      <c r="UH312" s="91"/>
      <c r="UI312" s="91"/>
      <c r="UJ312" s="91"/>
      <c r="UK312" s="91"/>
      <c r="UL312" s="91"/>
      <c r="UM312" s="91"/>
      <c r="UN312" s="91"/>
      <c r="UO312" s="91"/>
      <c r="UP312" s="91"/>
      <c r="UQ312" s="91"/>
      <c r="UR312" s="91"/>
      <c r="US312" s="91"/>
      <c r="UT312" s="91"/>
      <c r="UU312" s="91"/>
      <c r="UV312" s="91"/>
      <c r="UW312" s="91"/>
      <c r="UX312" s="91"/>
      <c r="UY312" s="91"/>
      <c r="UZ312" s="91"/>
      <c r="VA312" s="91"/>
      <c r="VB312" s="91"/>
      <c r="VC312" s="91"/>
      <c r="VD312" s="91"/>
      <c r="VE312" s="91"/>
      <c r="VF312" s="91"/>
      <c r="VG312" s="91"/>
      <c r="VH312" s="91"/>
      <c r="VI312" s="91"/>
      <c r="VJ312" s="91"/>
      <c r="VK312" s="91"/>
      <c r="VL312" s="91"/>
      <c r="VM312" s="91"/>
      <c r="VN312" s="91"/>
      <c r="VO312" s="91"/>
      <c r="VP312" s="91"/>
      <c r="VQ312" s="91"/>
      <c r="VR312" s="91"/>
      <c r="VS312" s="91"/>
      <c r="VT312" s="91"/>
      <c r="VU312" s="91"/>
      <c r="VV312" s="91"/>
      <c r="VW312" s="91"/>
      <c r="VX312" s="91"/>
      <c r="VY312" s="91"/>
      <c r="VZ312" s="91"/>
      <c r="WA312" s="91"/>
      <c r="WB312" s="91"/>
      <c r="WC312" s="91"/>
      <c r="WD312" s="91"/>
      <c r="WE312" s="91"/>
      <c r="WF312" s="91"/>
      <c r="WG312" s="91"/>
      <c r="WH312" s="91"/>
      <c r="WI312" s="91"/>
      <c r="WJ312" s="91"/>
      <c r="WK312" s="91"/>
      <c r="WL312" s="91"/>
      <c r="WM312" s="91"/>
      <c r="WN312" s="91"/>
      <c r="WO312" s="91"/>
      <c r="WP312" s="91"/>
      <c r="WQ312" s="91"/>
      <c r="WR312" s="91"/>
      <c r="WS312" s="91"/>
      <c r="WT312" s="91"/>
      <c r="WU312" s="91"/>
      <c r="WV312" s="91"/>
      <c r="WW312" s="91"/>
      <c r="WX312" s="91"/>
      <c r="WY312" s="91"/>
      <c r="WZ312" s="91"/>
      <c r="XA312" s="91"/>
      <c r="XB312" s="91"/>
      <c r="XC312" s="91"/>
      <c r="XD312" s="91"/>
      <c r="XE312" s="91"/>
      <c r="XF312" s="91"/>
      <c r="XG312" s="91"/>
      <c r="XH312" s="91"/>
      <c r="XI312" s="91"/>
      <c r="XJ312" s="91"/>
      <c r="XK312" s="91"/>
      <c r="XL312" s="91"/>
      <c r="XM312" s="91"/>
      <c r="XN312" s="91"/>
      <c r="XO312" s="91"/>
      <c r="XP312" s="91"/>
      <c r="XQ312" s="91"/>
      <c r="XR312" s="91"/>
      <c r="XS312" s="91"/>
      <c r="XT312" s="91"/>
      <c r="XU312" s="91"/>
      <c r="XV312" s="91"/>
      <c r="XW312" s="91"/>
      <c r="XX312" s="91"/>
      <c r="XY312" s="91"/>
      <c r="XZ312" s="91"/>
      <c r="YA312" s="91"/>
      <c r="YB312" s="91"/>
      <c r="YC312" s="91"/>
      <c r="YD312" s="91"/>
      <c r="YE312" s="91"/>
      <c r="YF312" s="91"/>
      <c r="YG312" s="91"/>
      <c r="YH312" s="91"/>
      <c r="YI312" s="91"/>
      <c r="YJ312" s="91"/>
      <c r="YK312" s="91"/>
      <c r="YL312" s="91"/>
      <c r="YM312" s="91"/>
      <c r="YN312" s="91"/>
      <c r="YO312" s="91"/>
      <c r="YP312" s="91"/>
      <c r="YQ312" s="91"/>
      <c r="YR312" s="91"/>
      <c r="YS312" s="91"/>
      <c r="YT312" s="91"/>
      <c r="YU312" s="91"/>
      <c r="YV312" s="91"/>
      <c r="YW312" s="91"/>
      <c r="YX312" s="91"/>
      <c r="YY312" s="91"/>
      <c r="YZ312" s="91"/>
      <c r="ZA312" s="91"/>
      <c r="ZB312" s="91"/>
      <c r="ZC312" s="91"/>
      <c r="ZD312" s="91"/>
      <c r="ZE312" s="91"/>
      <c r="ZF312" s="91"/>
      <c r="ZG312" s="91"/>
      <c r="ZH312" s="91"/>
      <c r="ZI312" s="91"/>
      <c r="ZJ312" s="91"/>
      <c r="ZK312" s="91"/>
      <c r="ZL312" s="91"/>
      <c r="ZM312" s="91"/>
      <c r="ZN312" s="91"/>
      <c r="ZO312" s="91"/>
      <c r="ZP312" s="91"/>
      <c r="ZQ312" s="91"/>
      <c r="ZR312" s="91"/>
      <c r="ZS312" s="91"/>
      <c r="ZT312" s="91"/>
      <c r="ZU312" s="91"/>
      <c r="ZV312" s="91"/>
      <c r="ZW312" s="91"/>
      <c r="ZX312" s="91"/>
      <c r="ZY312" s="91"/>
      <c r="ZZ312" s="91"/>
      <c r="AAA312" s="91"/>
      <c r="AAB312" s="91"/>
      <c r="AAC312" s="91"/>
      <c r="AAD312" s="91"/>
      <c r="AAE312" s="91"/>
      <c r="AAF312" s="91"/>
      <c r="AAG312" s="91"/>
      <c r="AAH312" s="91"/>
      <c r="AAI312" s="91"/>
      <c r="AAJ312" s="91"/>
      <c r="AAK312" s="91"/>
      <c r="AAL312" s="91"/>
      <c r="AAM312" s="91"/>
      <c r="AAN312" s="91"/>
      <c r="AAO312" s="91"/>
      <c r="AAP312" s="91"/>
      <c r="AAQ312" s="91"/>
      <c r="AAR312" s="91"/>
      <c r="AAS312" s="91"/>
      <c r="AAT312" s="91"/>
      <c r="AAU312" s="91"/>
      <c r="AAV312" s="91"/>
      <c r="AAW312" s="91"/>
      <c r="AAX312" s="91"/>
      <c r="AAY312" s="91"/>
      <c r="AAZ312" s="91"/>
      <c r="ABA312" s="91"/>
      <c r="ABB312" s="91"/>
      <c r="ABC312" s="91"/>
      <c r="ABD312" s="91"/>
      <c r="ABE312" s="91"/>
      <c r="ABF312" s="91"/>
      <c r="ABG312" s="91"/>
      <c r="ABH312" s="91"/>
      <c r="ABI312" s="91"/>
      <c r="ABJ312" s="91"/>
      <c r="ABK312" s="91"/>
      <c r="ABL312" s="91"/>
      <c r="ABM312" s="91"/>
      <c r="ABN312" s="91"/>
      <c r="ABO312" s="91"/>
      <c r="ABP312" s="91"/>
      <c r="ABQ312" s="91"/>
      <c r="ABR312" s="91"/>
      <c r="ABS312" s="91"/>
      <c r="ABT312" s="91"/>
      <c r="ABU312" s="91"/>
      <c r="ABV312" s="91"/>
    </row>
    <row r="313" spans="1:750">
      <c r="A313" s="1" t="s">
        <v>3</v>
      </c>
      <c r="B313" s="28"/>
      <c r="C313" s="84"/>
      <c r="D313" s="84"/>
      <c r="E313" s="84"/>
      <c r="F313" s="33"/>
      <c r="G313" s="33"/>
      <c r="H313" s="33"/>
      <c r="I313" s="85"/>
      <c r="J313" s="85"/>
      <c r="K313" s="85"/>
      <c r="L313" s="85"/>
      <c r="M313" s="85"/>
      <c r="N313" s="85"/>
      <c r="O313" s="86"/>
      <c r="P313" s="85"/>
      <c r="Q313" s="85"/>
      <c r="R313" s="33"/>
      <c r="S313" s="33"/>
      <c r="T313" s="33"/>
      <c r="U313" s="33"/>
      <c r="V313" s="33"/>
      <c r="W313" s="33"/>
      <c r="X313" s="85"/>
      <c r="Y313" s="85"/>
      <c r="Z313" s="85"/>
      <c r="AA313" s="85"/>
      <c r="AB313" s="85"/>
      <c r="AC313" s="85"/>
      <c r="AD313" s="33"/>
      <c r="AE313" s="33"/>
      <c r="AF313" s="33"/>
      <c r="AG313" s="33"/>
      <c r="AH313" s="33"/>
      <c r="AI313" s="33"/>
      <c r="AJ313" s="85"/>
      <c r="AK313" s="85"/>
      <c r="AL313" s="85"/>
      <c r="AM313" s="86"/>
      <c r="AN313" s="86"/>
      <c r="AO313" s="86"/>
      <c r="AP313" s="86"/>
    </row>
    <row r="314" spans="1:750" ht="16.5" customHeight="1">
      <c r="A314" s="119"/>
    </row>
  </sheetData>
  <sheetProtection algorithmName="SHA-512" hashValue="72RaENoJrkNRJDqnhEocmB1ZksrlPr57yFMNBP2RTo5zxlj7dvcybHiJ4I6TF8VBn7ACMkoVa0FLyQZx6tzBwA==" saltValue="KKZJd5KQxY8Xm6jrnKl83Q==" spinCount="100000" sheet="1" objects="1" scenarios="1" sort="0"/>
  <mergeCells count="18">
    <mergeCell ref="A3:C3"/>
    <mergeCell ref="AM3:AP3"/>
    <mergeCell ref="AI6:AP6"/>
    <mergeCell ref="X6:AG6"/>
    <mergeCell ref="H6:T6"/>
    <mergeCell ref="E7:F7"/>
    <mergeCell ref="H7:I7"/>
    <mergeCell ref="K7:L7"/>
    <mergeCell ref="N7:O7"/>
    <mergeCell ref="Q7:R7"/>
    <mergeCell ref="AI7:AJ7"/>
    <mergeCell ref="AL7:AM7"/>
    <mergeCell ref="AO7:AP7"/>
    <mergeCell ref="S7:T7"/>
    <mergeCell ref="W7:X7"/>
    <mergeCell ref="Z7:AA7"/>
    <mergeCell ref="AC7:AD7"/>
    <mergeCell ref="AF7:AG7"/>
  </mergeCells>
  <printOptions horizontalCentered="1"/>
  <pageMargins left="0.25" right="0.35" top="0.375" bottom="0.75" header="0" footer="0.3"/>
  <pageSetup scale="50" fitToWidth="2" fitToHeight="0" pageOrder="overThenDown" orientation="portrait" r:id="rId1"/>
  <headerFooter scaleWithDoc="0" alignWithMargins="0"/>
  <rowBreaks count="3" manualBreakCount="3">
    <brk id="86" max="41" man="1"/>
    <brk id="164" max="41" man="1"/>
    <brk id="242" max="41" man="1"/>
  </rowBreaks>
  <colBreaks count="1" manualBreakCount="1">
    <brk id="21" min="5" max="3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6D748AC7C9C43A96C5224165110D7" ma:contentTypeVersion="14" ma:contentTypeDescription="Create a new document." ma:contentTypeScope="" ma:versionID="04c839d3a56f026a73d1cf96db788e9e">
  <xsd:schema xmlns:xsd="http://www.w3.org/2001/XMLSchema" xmlns:xs="http://www.w3.org/2001/XMLSchema" xmlns:p="http://schemas.microsoft.com/office/2006/metadata/properties" xmlns:ns2="b0d8bf0e-b15b-456f-8ae4-2bdf59acac1f" xmlns:ns3="d4ea4015-5b02-447c-9074-d5807a41497e" targetNamespace="http://schemas.microsoft.com/office/2006/metadata/properties" ma:root="true" ma:fieldsID="9e4fe7c83c102520a0fb93416c304af6" ns2:_="" ns3:_="">
    <xsd:import namespace="b0d8bf0e-b15b-456f-8ae4-2bdf59acac1f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escription0" minOccurs="0"/>
                <xsd:element ref="ns2:Publication_x0020_Date" minOccurs="0"/>
                <xsd:element ref="ns2:Resource_x0020_Category" minOccurs="0"/>
                <xsd:element ref="ns2:Resource_x0020_Group" minOccurs="0"/>
                <xsd:element ref="ns2:Sort_x0020_Order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8bf0e-b15b-456f-8ae4-2bdf59acac1f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scription="Category" ma:internalName="Category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description="Description" ma:internalName="Description0" ma:readOnly="false">
      <xsd:simpleType>
        <xsd:restriction base="dms:Text">
          <xsd:maxLength value="255"/>
        </xsd:restriction>
      </xsd:simpleType>
    </xsd:element>
    <xsd:element name="Publication_x0020_Date" ma:index="7" nillable="true" ma:displayName="Publication Date" ma:description="Publication Date" ma:internalName="Publication_x0020_Date" ma:readOnly="false">
      <xsd:simpleType>
        <xsd:restriction base="dms:Text">
          <xsd:maxLength value="255"/>
        </xsd:restriction>
      </xsd:simpleType>
    </xsd:element>
    <xsd:element name="Resource_x0020_Category" ma:index="8" nillable="true" ma:displayName="Resource Category" ma:description="Determines if the item appears on the Sample Financial Statements page OR the Aids to Financial Statement Preparation page" ma:format="Dropdown" ma:internalName="Resource_x0020_Category" ma:readOnly="false">
      <xsd:simpleType>
        <xsd:restriction base="dms:Choice">
          <xsd:enumeration value="Sample Financial Statement"/>
          <xsd:enumeration value="Preparation Aid"/>
        </xsd:restriction>
      </xsd:simpleType>
    </xsd:element>
    <xsd:element name="Resource_x0020_Group" ma:index="9" nillable="true" ma:displayName="Resource Group" ma:format="Dropdown" ma:internalName="Resource_x0020_Group" ma:readOnly="false">
      <xsd:simpleType>
        <xsd:restriction base="dms:Choice">
          <xsd:enumeration value="Board of Education Specific Worksheets"/>
          <xsd:enumeration value="Charter School Specific Worksheets"/>
          <xsd:enumeration value="County Specific Worksheets"/>
          <xsd:enumeration value="Municipal Specific Worksheets"/>
          <xsd:enumeration value="Writing a Management Discussion &amp; Analysis"/>
        </xsd:restriction>
      </xsd:simpleType>
    </xsd:element>
    <xsd:element name="Sort_x0020_Order" ma:index="10" nillable="true" ma:displayName="Sort Order" ma:internalName="Sort_x0020_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b0d8bf0e-b15b-456f-8ae4-2bdf59acac1f" xsi:nil="true"/>
    <Publication_x0020_Date xmlns="b0d8bf0e-b15b-456f-8ae4-2bdf59acac1f" xsi:nil="true"/>
    <Sort_x0020_Order xmlns="b0d8bf0e-b15b-456f-8ae4-2bdf59acac1f" xsi:nil="true"/>
    <Category xmlns="b0d8bf0e-b15b-456f-8ae4-2bdf59acac1f" xsi:nil="true"/>
    <Resource_x0020_Category xmlns="b0d8bf0e-b15b-456f-8ae4-2bdf59acac1f" xsi:nil="true"/>
    <Resource_x0020_Group xmlns="b0d8bf0e-b15b-456f-8ae4-2bdf59acac1f" xsi:nil="true"/>
  </documentManagement>
</p:properties>
</file>

<file path=customXml/itemProps1.xml><?xml version="1.0" encoding="utf-8"?>
<ds:datastoreItem xmlns:ds="http://schemas.openxmlformats.org/officeDocument/2006/customXml" ds:itemID="{1767E931-C7C3-42BE-A00A-21AABB2F5DFD}"/>
</file>

<file path=customXml/itemProps2.xml><?xml version="1.0" encoding="utf-8"?>
<ds:datastoreItem xmlns:ds="http://schemas.openxmlformats.org/officeDocument/2006/customXml" ds:itemID="{70338C91-9597-4FAF-8B21-CFB08609252E}"/>
</file>

<file path=customXml/itemProps3.xml><?xml version="1.0" encoding="utf-8"?>
<ds:datastoreItem xmlns:ds="http://schemas.openxmlformats.org/officeDocument/2006/customXml" ds:itemID="{8F9689D1-5706-4ACD-812B-E746D4D9655B}"/>
</file>

<file path=customXml/itemProps4.xml><?xml version="1.0" encoding="utf-8"?>
<ds:datastoreItem xmlns:ds="http://schemas.openxmlformats.org/officeDocument/2006/customXml" ds:itemID="{87740A52-B9D0-4726-8334-D2D488453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2018 GASB 68 Allocation</vt:lpstr>
      <vt:lpstr>Pension Amounts by Employer</vt:lpstr>
      <vt:lpstr>'2018 GASB 68 Allocation'!PAGE1</vt:lpstr>
      <vt:lpstr>'2018 GASB 68 Allocation'!PAGE2</vt:lpstr>
      <vt:lpstr>'2018 GASB 68 Allocation'!Print_Area</vt:lpstr>
      <vt:lpstr>'Pension Amounts by Employer'!Print_Area</vt:lpstr>
      <vt:lpstr>'2018 GASB 68 Allocation'!Print_Area_MI</vt:lpstr>
      <vt:lpstr>'2018 GASB 68 Allocation'!Print_Titles</vt:lpstr>
      <vt:lpstr>'Pension Amounts by Employer'!Print_Titles</vt:lpstr>
      <vt:lpstr>'2018 GASB 68 Allocation'!TextRefCopy4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Lovitt</dc:creator>
  <cp:lastModifiedBy>Preeta Nayak</cp:lastModifiedBy>
  <cp:lastPrinted>2019-03-22T13:35:30Z</cp:lastPrinted>
  <dcterms:created xsi:type="dcterms:W3CDTF">2006-09-16T00:00:00Z</dcterms:created>
  <dcterms:modified xsi:type="dcterms:W3CDTF">2019-07-08T21:10:40Z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20</vt:i4>
  </property>
  <property fmtid="{D5CDD505-2E9C-101B-9397-08002B2CF9AE}" pid="5" name="tabName">
    <vt:lpwstr>Reporting and Other Deliverables</vt:lpwstr>
  </property>
  <property fmtid="{D5CDD505-2E9C-101B-9397-08002B2CF9AE}" pid="6" name="tabIndex">
    <vt:lpwstr>0100</vt:lpwstr>
  </property>
  <property fmtid="{D5CDD505-2E9C-101B-9397-08002B2CF9AE}" pid="7" name="workpaperIndex">
    <vt:lpwstr>0100.17C</vt:lpwstr>
  </property>
  <property fmtid="{D5CDD505-2E9C-101B-9397-08002B2CF9AE}" pid="8" name="ContentTypeId">
    <vt:lpwstr>0x01010063E6D748AC7C9C43A96C5224165110D7</vt:lpwstr>
  </property>
</Properties>
</file>